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akitasv01\会計課\02　決算・システム班\01 決算事務関係\2023 R05年度決算関係事務（R04年度決算）\10 決算公表\R4 オープンデータ\"/>
    </mc:Choice>
  </mc:AlternateContent>
  <xr:revisionPtr revIDLastSave="0" documentId="13_ncr:1_{7609A176-AB05-4456-B67B-9A7E8BA267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６収入未済" sheetId="10" r:id="rId1"/>
  </sheets>
  <definedNames>
    <definedName name="_xlnm.Print_Area" localSheetId="0">'６収入未済'!$B$1:$G$26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0" l="1"/>
  <c r="E14" i="10"/>
  <c r="E9" i="10"/>
  <c r="F20" i="10"/>
  <c r="F13" i="10"/>
  <c r="E15" i="10" l="1"/>
  <c r="E23" i="10" s="1"/>
  <c r="D22" i="10" l="1"/>
  <c r="F21" i="10"/>
  <c r="F19" i="10"/>
  <c r="F18" i="10"/>
  <c r="F17" i="10"/>
  <c r="F16" i="10"/>
  <c r="D14" i="10"/>
  <c r="F12" i="10"/>
  <c r="F11" i="10"/>
  <c r="F10" i="10"/>
  <c r="D9" i="10"/>
  <c r="F8" i="10"/>
  <c r="F7" i="10"/>
  <c r="F14" i="10" l="1"/>
  <c r="D15" i="10"/>
  <c r="D23" i="10" s="1"/>
  <c r="F22" i="10"/>
  <c r="F9" i="10"/>
  <c r="F23" i="10" l="1"/>
  <c r="F15" i="10"/>
</calcChain>
</file>

<file path=xl/sharedStrings.xml><?xml version="1.0" encoding="utf-8"?>
<sst xmlns="http://schemas.openxmlformats.org/spreadsheetml/2006/main" count="46" uniqueCount="43">
  <si>
    <t>区　　　　　　分</t>
  </si>
  <si>
    <t>計　</t>
    <rPh sb="0" eb="1">
      <t>ケイ</t>
    </rPh>
    <phoneticPr fontId="1"/>
  </si>
  <si>
    <t>県税</t>
  </si>
  <si>
    <t>諸　　収　　入</t>
  </si>
  <si>
    <t>林業・木材産業改善資金</t>
    <rPh sb="0" eb="1">
      <t>ハヤシ</t>
    </rPh>
    <rPh sb="1" eb="2">
      <t>ギョウ</t>
    </rPh>
    <rPh sb="3" eb="4">
      <t>キ</t>
    </rPh>
    <rPh sb="4" eb="5">
      <t>ザイ</t>
    </rPh>
    <rPh sb="5" eb="6">
      <t>サン</t>
    </rPh>
    <rPh sb="6" eb="7">
      <t>ギョウ</t>
    </rPh>
    <rPh sb="7" eb="8">
      <t>アラタ</t>
    </rPh>
    <rPh sb="8" eb="9">
      <t>ゼン</t>
    </rPh>
    <rPh sb="9" eb="10">
      <t>シ</t>
    </rPh>
    <rPh sb="10" eb="11">
      <t>カネ</t>
    </rPh>
    <phoneticPr fontId="1"/>
  </si>
  <si>
    <t>　合　　　　　　　　計　</t>
  </si>
  <si>
    <t xml:space="preserve"> 児童保護費　等</t>
    <rPh sb="1" eb="3">
      <t>ジドウ</t>
    </rPh>
    <rPh sb="3" eb="6">
      <t>ホゴヒ</t>
    </rPh>
    <rPh sb="7" eb="8">
      <t>トウ</t>
    </rPh>
    <phoneticPr fontId="1"/>
  </si>
  <si>
    <t>小計（税外）</t>
    <rPh sb="0" eb="2">
      <t>ショウケイ</t>
    </rPh>
    <rPh sb="3" eb="5">
      <t>ゼイガイ</t>
    </rPh>
    <phoneticPr fontId="1"/>
  </si>
  <si>
    <t xml:space="preserve"> 延滞金、加算金</t>
    <rPh sb="1" eb="4">
      <t>エンタイキン</t>
    </rPh>
    <rPh sb="5" eb="8">
      <t>カサンキン</t>
    </rPh>
    <phoneticPr fontId="1"/>
  </si>
  <si>
    <t>摘　　　要</t>
    <rPh sb="0" eb="1">
      <t>ツム</t>
    </rPh>
    <rPh sb="4" eb="5">
      <t>ヨウ</t>
    </rPh>
    <phoneticPr fontId="1"/>
  </si>
  <si>
    <t>増　　減</t>
    <rPh sb="0" eb="1">
      <t>ゾウ</t>
    </rPh>
    <rPh sb="3" eb="4">
      <t>ゲン</t>
    </rPh>
    <phoneticPr fontId="1"/>
  </si>
  <si>
    <t>一　般　会　計</t>
    <rPh sb="0" eb="1">
      <t>イッ</t>
    </rPh>
    <rPh sb="2" eb="3">
      <t>ハン</t>
    </rPh>
    <rPh sb="4" eb="5">
      <t>カイ</t>
    </rPh>
    <rPh sb="6" eb="7">
      <t>ケイ</t>
    </rPh>
    <phoneticPr fontId="1"/>
  </si>
  <si>
    <t>中小企業設備導入助成資金</t>
    <rPh sb="0" eb="2">
      <t>チュウショウ</t>
    </rPh>
    <rPh sb="2" eb="4">
      <t>キギョウ</t>
    </rPh>
    <rPh sb="4" eb="6">
      <t>セツビ</t>
    </rPh>
    <rPh sb="6" eb="8">
      <t>ドウニュウ</t>
    </rPh>
    <rPh sb="8" eb="10">
      <t>ジョセイ</t>
    </rPh>
    <rPh sb="10" eb="12">
      <t>シキン</t>
    </rPh>
    <phoneticPr fontId="1"/>
  </si>
  <si>
    <t>※</t>
  </si>
  <si>
    <t>(A) - (B)</t>
  </si>
  <si>
    <t>６　収入未済額内訳</t>
    <rPh sb="2" eb="4">
      <t>シュウニュウ</t>
    </rPh>
    <rPh sb="4" eb="6">
      <t>ミサイ</t>
    </rPh>
    <rPh sb="6" eb="7">
      <t>ガク</t>
    </rPh>
    <rPh sb="7" eb="8">
      <t>ウチ</t>
    </rPh>
    <rPh sb="8" eb="9">
      <t>ワケ</t>
    </rPh>
    <phoneticPr fontId="1"/>
  </si>
  <si>
    <t xml:space="preserve"> 県営住宅使用料　等</t>
    <rPh sb="1" eb="3">
      <t>ケンエイ</t>
    </rPh>
    <rPh sb="3" eb="5">
      <t>ジュウタク</t>
    </rPh>
    <rPh sb="5" eb="8">
      <t>シヨウリョウ</t>
    </rPh>
    <rPh sb="9" eb="10">
      <t>トウ</t>
    </rPh>
    <phoneticPr fontId="1"/>
  </si>
  <si>
    <t xml:space="preserve"> 行政代執行費用、生活保護費返還金　等</t>
    <rPh sb="1" eb="3">
      <t>ギョウセイ</t>
    </rPh>
    <rPh sb="3" eb="6">
      <t>ダイシッコウ</t>
    </rPh>
    <rPh sb="6" eb="8">
      <t>ヒヨウ</t>
    </rPh>
    <rPh sb="9" eb="11">
      <t>セイカツ</t>
    </rPh>
    <rPh sb="11" eb="14">
      <t>ホゴヒ</t>
    </rPh>
    <rPh sb="14" eb="17">
      <t>ヘンカンキン</t>
    </rPh>
    <rPh sb="18" eb="19">
      <t>トウ</t>
    </rPh>
    <phoneticPr fontId="1"/>
  </si>
  <si>
    <t xml:space="preserve"> 貸付金元利収入　等</t>
    <rPh sb="1" eb="4">
      <t>カシツケキン</t>
    </rPh>
    <rPh sb="4" eb="6">
      <t>ガンリ</t>
    </rPh>
    <rPh sb="6" eb="8">
      <t>シュウニュウ</t>
    </rPh>
    <rPh sb="9" eb="10">
      <t>トウ</t>
    </rPh>
    <phoneticPr fontId="1"/>
  </si>
  <si>
    <t>就農支援資金貸付事業等</t>
    <rPh sb="0" eb="1">
      <t>シュウ</t>
    </rPh>
    <rPh sb="1" eb="2">
      <t>ノウ</t>
    </rPh>
    <rPh sb="2" eb="3">
      <t>シ</t>
    </rPh>
    <rPh sb="3" eb="4">
      <t>エン</t>
    </rPh>
    <rPh sb="4" eb="5">
      <t>シ</t>
    </rPh>
    <rPh sb="5" eb="6">
      <t>キン</t>
    </rPh>
    <rPh sb="6" eb="7">
      <t>カシ</t>
    </rPh>
    <rPh sb="7" eb="8">
      <t>ツキ</t>
    </rPh>
    <rPh sb="8" eb="9">
      <t>コト</t>
    </rPh>
    <rPh sb="9" eb="10">
      <t>ギョウ</t>
    </rPh>
    <rPh sb="10" eb="11">
      <t>トウ</t>
    </rPh>
    <phoneticPr fontId="1"/>
  </si>
  <si>
    <t>工業団地開発事業</t>
    <rPh sb="0" eb="2">
      <t>コウギョウ</t>
    </rPh>
    <rPh sb="2" eb="4">
      <t>ダンチ</t>
    </rPh>
    <rPh sb="4" eb="6">
      <t>カイハツ</t>
    </rPh>
    <rPh sb="6" eb="8">
      <t>ジギョウ</t>
    </rPh>
    <phoneticPr fontId="1"/>
  </si>
  <si>
    <t>（単位：円）</t>
    <rPh sb="1" eb="3">
      <t>タンイ</t>
    </rPh>
    <rPh sb="4" eb="5">
      <t>エン</t>
    </rPh>
    <phoneticPr fontId="1"/>
  </si>
  <si>
    <t>収入未済額　(A)</t>
    <rPh sb="0" eb="3">
      <t>ミサイガク</t>
    </rPh>
    <phoneticPr fontId="1"/>
  </si>
  <si>
    <t>収入未済額　(B)</t>
    <rPh sb="0" eb="3">
      <t>ミサイガク</t>
    </rPh>
    <phoneticPr fontId="1"/>
  </si>
  <si>
    <t>県税に付随する税外収入（※注１）</t>
    <rPh sb="13" eb="14">
      <t>チュウ</t>
    </rPh>
    <phoneticPr fontId="1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</si>
  <si>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1"/>
  </si>
  <si>
    <t xml:space="preserve"> 貸付金収入　等</t>
    <rPh sb="1" eb="4">
      <t>カシツケキン</t>
    </rPh>
    <rPh sb="4" eb="6">
      <t>シュウニュウ</t>
    </rPh>
    <rPh sb="7" eb="8">
      <t>ナド</t>
    </rPh>
    <phoneticPr fontId="1"/>
  </si>
  <si>
    <t>財 　産 　収 　入　　 （※注２）</t>
  </si>
  <si>
    <t>分担金及び負担金　　　（※注２）</t>
    <rPh sb="13" eb="14">
      <t>チュウ</t>
    </rPh>
    <phoneticPr fontId="1"/>
  </si>
  <si>
    <t>使用料及び手数料　　　（※注２）</t>
  </si>
  <si>
    <t xml:space="preserve"> 違約金</t>
    <rPh sb="1" eb="4">
      <t>イヤクキン</t>
    </rPh>
    <phoneticPr fontId="1"/>
  </si>
  <si>
    <t>小計（県税分）</t>
    <rPh sb="3" eb="5">
      <t>ケンゼイ</t>
    </rPh>
    <rPh sb="5" eb="6">
      <t>ブン</t>
    </rPh>
    <phoneticPr fontId="1"/>
  </si>
  <si>
    <t xml:space="preserve"> 違約金　等</t>
    <rPh sb="1" eb="4">
      <t>イヤクキン</t>
    </rPh>
    <rPh sb="5" eb="6">
      <t>ナド</t>
    </rPh>
    <phoneticPr fontId="1"/>
  </si>
  <si>
    <t>注２：分担金及び負担金等のうち、前年度以前に発生した収入未済額については、６ページでは諸収入（14款）として整理している。</t>
    <rPh sb="0" eb="1">
      <t>チュウ</t>
    </rPh>
    <rPh sb="11" eb="12">
      <t>ナド</t>
    </rPh>
    <rPh sb="26" eb="28">
      <t>シュウニュウ</t>
    </rPh>
    <rPh sb="43" eb="46">
      <t>ショシュウニュウ</t>
    </rPh>
    <rPh sb="49" eb="50">
      <t>カン</t>
    </rPh>
    <rPh sb="54" eb="56">
      <t>セイリ</t>
    </rPh>
    <phoneticPr fontId="1"/>
  </si>
  <si>
    <t>注１：県税に付随する税外収入は、６ページでは諸収入（14款）として整理している。</t>
    <rPh sb="0" eb="1">
      <t>チュウ</t>
    </rPh>
    <rPh sb="22" eb="25">
      <t>ショシュウニュウ</t>
    </rPh>
    <rPh sb="28" eb="29">
      <t>カン</t>
    </rPh>
    <phoneticPr fontId="1"/>
  </si>
  <si>
    <t>特 別 会 計</t>
    <rPh sb="0" eb="1">
      <t>トク</t>
    </rPh>
    <rPh sb="2" eb="3">
      <t>ベツ</t>
    </rPh>
    <rPh sb="4" eb="5">
      <t>カイ</t>
    </rPh>
    <rPh sb="6" eb="7">
      <t>ケイ</t>
    </rPh>
    <phoneticPr fontId="1"/>
  </si>
  <si>
    <t>沿岸漁業改善資金</t>
    <rPh sb="0" eb="2">
      <t>エンガン</t>
    </rPh>
    <rPh sb="2" eb="4">
      <t>ギョギョウ</t>
    </rPh>
    <rPh sb="4" eb="6">
      <t>カイゼン</t>
    </rPh>
    <rPh sb="6" eb="8">
      <t>シキン</t>
    </rPh>
    <phoneticPr fontId="1"/>
  </si>
  <si>
    <t xml:space="preserve"> 貸付金収入　</t>
    <rPh sb="1" eb="4">
      <t>カシツケキン</t>
    </rPh>
    <rPh sb="4" eb="6">
      <t>シュウニュウ</t>
    </rPh>
    <phoneticPr fontId="1"/>
  </si>
  <si>
    <t xml:space="preserve"> 公的医療機関等設備整備基金利子収入　等</t>
    <rPh sb="1" eb="3">
      <t>コウテキ</t>
    </rPh>
    <rPh sb="3" eb="5">
      <t>イリョウ</t>
    </rPh>
    <rPh sb="5" eb="7">
      <t>キカン</t>
    </rPh>
    <rPh sb="7" eb="8">
      <t>トウ</t>
    </rPh>
    <rPh sb="8" eb="10">
      <t>セツビ</t>
    </rPh>
    <rPh sb="10" eb="12">
      <t>セイビ</t>
    </rPh>
    <rPh sb="12" eb="14">
      <t>キキン</t>
    </rPh>
    <rPh sb="14" eb="16">
      <t>リシ</t>
    </rPh>
    <rPh sb="16" eb="18">
      <t>シュウニュウ</t>
    </rPh>
    <rPh sb="19" eb="20">
      <t>トウ</t>
    </rPh>
    <phoneticPr fontId="1"/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</si>
  <si>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</si>
  <si>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</si>
  <si>
    <t xml:space="preserve"> 個人県民税、軽油引取税　等</t>
    <rPh sb="1" eb="3">
      <t>コジン</t>
    </rPh>
    <rPh sb="3" eb="6">
      <t>ケンミンゼイ</t>
    </rPh>
    <rPh sb="7" eb="9">
      <t>ケイユ</t>
    </rPh>
    <rPh sb="9" eb="11">
      <t>ヒキトリ</t>
    </rPh>
    <rPh sb="11" eb="12">
      <t>ゼイ</t>
    </rPh>
    <rPh sb="12" eb="13">
      <t>シャゼイ</t>
    </rPh>
    <rPh sb="13" eb="14">
      <t>トウ</t>
    </rPh>
    <phoneticPr fontId="1"/>
  </si>
  <si>
    <t>　令和４年度末の収入未済額は、総額94億7,125万6,951円で、主なものは、一般会計では、行政代執行費用など諸収入50億7,483万2,436円、個人県民税など県税10億1,178万5,777円、特別会計では、中小企業設備導入助成資金31億8,207万3,580円などである。
　前年度比較では、県税が増加したことなどにより、4億4,041万9,762円の増となった。
　</t>
    <rPh sb="153" eb="155">
      <t>ゾウカ</t>
    </rPh>
    <rPh sb="180" eb="181">
      <t>ゾウ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</si>
</sst>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&quot;#,##0"/>
  </numFmts>
  <fonts count="12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ＭＳ 明朝"/>
      <family val="1"/>
    </font>
    <font>
      <sz val="10"/>
      <name val="ＭＳ 明朝"/>
      <family val="1"/>
    </font>
    <font>
      <sz val="11"/>
      <name val="ＭＳ Ｐゴシック"/>
      <family val="2"/>
      <scheme val="minor"/>
    </font>
    <font>
      <sz val="11"/>
      <name val="ＭＳ 明朝"/>
      <family val="1"/>
      <charset val="128"/>
    </font>
    <font>
      <b/>
      <sz val="16"/>
      <name val="ＭＳ ゴシック"/>
      <family val="3"/>
    </font>
    <font>
      <sz val="11"/>
      <name val="ＭＳ Ｐゴシック"/>
      <family val="3"/>
      <scheme val="minor"/>
    </font>
    <font>
      <sz val="12"/>
      <name val="ＭＳ Ｐゴシック"/>
      <family val="2"/>
      <scheme val="minor"/>
    </font>
    <font>
      <sz val="10"/>
      <name val="ＭＳ 明朝"/>
      <family val="1"/>
      <charset val="128"/>
    </font>
    <font>
      <sz val="10"/>
      <name val="ＭＳ Ｐゴシック"/>
      <family val="2"/>
      <scheme val="minor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8" fontId="2" fillId="2" borderId="31" xfId="0" applyNumberFormat="1" applyFont="1" applyFill="1" applyBorder="1" applyAlignment="1">
      <alignment horizontal="distributed" vertical="center" indent="1"/>
    </xf>
    <xf numFmtId="38" fontId="2" fillId="2" borderId="9" xfId="0" applyNumberFormat="1" applyFont="1" applyFill="1" applyBorder="1" applyAlignment="1">
      <alignment horizontal="distributed" vertical="center" indent="1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/>
    </xf>
    <xf numFmtId="3" fontId="2" fillId="0" borderId="7" xfId="0" applyNumberFormat="1" applyFont="1" applyFill="1" applyBorder="1" applyAlignment="1">
      <alignment horizontal="distributed" vertical="center" indent="1"/>
    </xf>
    <xf numFmtId="3" fontId="2" fillId="0" borderId="29" xfId="0" applyNumberFormat="1" applyFont="1" applyFill="1" applyBorder="1" applyAlignment="1">
      <alignment horizontal="distributed" vertical="center" indent="1"/>
    </xf>
    <xf numFmtId="176" fontId="9" fillId="0" borderId="36" xfId="0" applyNumberFormat="1" applyFont="1" applyFill="1" applyBorder="1" applyAlignment="1">
      <alignment horizontal="left" vertical="center"/>
    </xf>
    <xf numFmtId="3" fontId="2" fillId="0" borderId="30" xfId="0" applyNumberFormat="1" applyFont="1" applyFill="1" applyBorder="1" applyAlignment="1">
      <alignment horizontal="distributed" vertical="center" indent="1"/>
    </xf>
    <xf numFmtId="3" fontId="2" fillId="0" borderId="8" xfId="0" applyNumberFormat="1" applyFont="1" applyFill="1" applyBorder="1" applyAlignment="1">
      <alignment horizontal="distributed" vertical="center" indent="1"/>
    </xf>
    <xf numFmtId="3" fontId="2" fillId="0" borderId="9" xfId="0" applyNumberFormat="1" applyFont="1" applyFill="1" applyBorder="1" applyAlignment="1">
      <alignment horizontal="distributed" vertical="center" indent="1"/>
    </xf>
    <xf numFmtId="3" fontId="2" fillId="0" borderId="10" xfId="0" applyNumberFormat="1" applyFont="1" applyFill="1" applyBorder="1" applyAlignment="1">
      <alignment horizontal="distributed" vertical="center" indent="1"/>
    </xf>
    <xf numFmtId="3" fontId="2" fillId="0" borderId="4" xfId="0" applyNumberFormat="1" applyFont="1" applyFill="1" applyBorder="1" applyAlignment="1">
      <alignment horizontal="centerContinuous" vertical="center"/>
    </xf>
    <xf numFmtId="3" fontId="2" fillId="0" borderId="6" xfId="0" applyNumberFormat="1" applyFont="1" applyFill="1" applyBorder="1" applyAlignment="1">
      <alignment horizontal="centerContinuous" vertical="center"/>
    </xf>
    <xf numFmtId="0" fontId="10" fillId="0" borderId="0" xfId="0" applyFont="1">
      <alignment vertical="center"/>
    </xf>
    <xf numFmtId="176" fontId="9" fillId="0" borderId="25" xfId="0" applyNumberFormat="1" applyFont="1" applyFill="1" applyBorder="1" applyAlignment="1">
      <alignment horizontal="left" vertical="center"/>
    </xf>
    <xf numFmtId="3" fontId="3" fillId="0" borderId="15" xfId="0" applyNumberFormat="1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right" vertical="center"/>
    </xf>
    <xf numFmtId="176" fontId="5" fillId="0" borderId="16" xfId="0" applyNumberFormat="1" applyFont="1" applyFill="1" applyBorder="1" applyAlignment="1">
      <alignment horizontal="right" vertical="center"/>
    </xf>
    <xf numFmtId="176" fontId="5" fillId="0" borderId="12" xfId="0" applyNumberFormat="1" applyFont="1" applyFill="1" applyBorder="1" applyAlignment="1">
      <alignment horizontal="right" vertical="center"/>
    </xf>
    <xf numFmtId="176" fontId="5" fillId="0" borderId="14" xfId="0" applyNumberFormat="1" applyFont="1" applyFill="1" applyBorder="1" applyAlignment="1">
      <alignment horizontal="right" vertical="center"/>
    </xf>
    <xf numFmtId="176" fontId="5" fillId="0" borderId="18" xfId="0" applyNumberFormat="1" applyFont="1" applyFill="1" applyBorder="1" applyAlignment="1">
      <alignment horizontal="right" vertical="center"/>
    </xf>
    <xf numFmtId="176" fontId="5" fillId="0" borderId="19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 applyAlignment="1">
      <alignment horizontal="right" vertical="center"/>
    </xf>
    <xf numFmtId="176" fontId="5" fillId="2" borderId="13" xfId="0" applyNumberFormat="1" applyFont="1" applyFill="1" applyBorder="1" applyAlignment="1">
      <alignment horizontal="right" vertical="center"/>
    </xf>
    <xf numFmtId="3" fontId="9" fillId="0" borderId="15" xfId="0" applyNumberFormat="1" applyFont="1" applyFill="1" applyBorder="1" applyAlignment="1">
      <alignment horizontal="center" vertical="center"/>
    </xf>
    <xf numFmtId="3" fontId="9" fillId="0" borderId="16" xfId="0" quotePrefix="1" applyNumberFormat="1" applyFont="1" applyFill="1" applyBorder="1" applyAlignment="1">
      <alignment horizontal="center" vertical="center"/>
    </xf>
    <xf numFmtId="3" fontId="9" fillId="0" borderId="23" xfId="0" quotePrefix="1" applyNumberFormat="1" applyFont="1" applyFill="1" applyBorder="1" applyAlignment="1">
      <alignment horizontal="center" vertical="center"/>
    </xf>
    <xf numFmtId="176" fontId="5" fillId="0" borderId="21" xfId="0" applyNumberFormat="1" applyFont="1" applyFill="1" applyBorder="1" applyAlignment="1">
      <alignment horizontal="right" vertical="center"/>
    </xf>
    <xf numFmtId="176" fontId="9" fillId="0" borderId="21" xfId="0" applyNumberFormat="1" applyFont="1" applyFill="1" applyBorder="1" applyAlignment="1">
      <alignment horizontal="left" vertical="center"/>
    </xf>
    <xf numFmtId="176" fontId="5" fillId="0" borderId="32" xfId="0" applyNumberFormat="1" applyFont="1" applyFill="1" applyBorder="1" applyAlignment="1">
      <alignment horizontal="right" vertical="center"/>
    </xf>
    <xf numFmtId="176" fontId="5" fillId="0" borderId="33" xfId="0" applyNumberFormat="1" applyFont="1" applyFill="1" applyBorder="1" applyAlignment="1">
      <alignment horizontal="right" vertical="center"/>
    </xf>
    <xf numFmtId="176" fontId="5" fillId="0" borderId="22" xfId="0" applyNumberFormat="1" applyFont="1" applyFill="1" applyBorder="1" applyAlignment="1">
      <alignment horizontal="right" vertical="center"/>
    </xf>
    <xf numFmtId="176" fontId="9" fillId="0" borderId="37" xfId="0" applyNumberFormat="1" applyFont="1" applyFill="1" applyBorder="1" applyAlignment="1">
      <alignment horizontal="left" vertical="center"/>
    </xf>
    <xf numFmtId="176" fontId="9" fillId="0" borderId="24" xfId="0" applyNumberFormat="1" applyFont="1" applyFill="1" applyBorder="1" applyAlignment="1">
      <alignment horizontal="left" vertical="center"/>
    </xf>
    <xf numFmtId="176" fontId="9" fillId="0" borderId="26" xfId="0" applyNumberFormat="1" applyFont="1" applyFill="1" applyBorder="1" applyAlignment="1">
      <alignment horizontal="left" vertical="center"/>
    </xf>
    <xf numFmtId="176" fontId="9" fillId="0" borderId="38" xfId="0" applyNumberFormat="1" applyFont="1" applyFill="1" applyBorder="1" applyAlignment="1">
      <alignment horizontal="left" vertical="center"/>
    </xf>
    <xf numFmtId="176" fontId="5" fillId="0" borderId="34" xfId="0" applyNumberFormat="1" applyFont="1" applyFill="1" applyBorder="1" applyAlignment="1">
      <alignment horizontal="right" vertical="center"/>
    </xf>
    <xf numFmtId="176" fontId="9" fillId="0" borderId="39" xfId="0" applyNumberFormat="1" applyFont="1" applyFill="1" applyBorder="1" applyAlignment="1">
      <alignment horizontal="left" vertical="center"/>
    </xf>
    <xf numFmtId="176" fontId="9" fillId="2" borderId="40" xfId="0" applyNumberFormat="1" applyFont="1" applyFill="1" applyBorder="1" applyAlignment="1">
      <alignment horizontal="left" vertical="center"/>
    </xf>
    <xf numFmtId="176" fontId="5" fillId="2" borderId="14" xfId="0" applyNumberFormat="1" applyFont="1" applyFill="1" applyBorder="1" applyAlignment="1">
      <alignment horizontal="right" vertical="center"/>
    </xf>
    <xf numFmtId="176" fontId="9" fillId="2" borderId="25" xfId="0" applyNumberFormat="1" applyFont="1" applyFill="1" applyBorder="1" applyAlignment="1">
      <alignment horizontal="left" vertical="center"/>
    </xf>
    <xf numFmtId="176" fontId="5" fillId="0" borderId="35" xfId="0" applyNumberFormat="1" applyFont="1" applyFill="1" applyBorder="1" applyAlignment="1">
      <alignment horizontal="right" vertical="center"/>
    </xf>
    <xf numFmtId="176" fontId="11" fillId="0" borderId="27" xfId="0" applyNumberFormat="1" applyFont="1" applyFill="1" applyBorder="1" applyAlignment="1">
      <alignment horizontal="left" vertical="center"/>
    </xf>
    <xf numFmtId="176" fontId="5" fillId="0" borderId="28" xfId="0" applyNumberFormat="1" applyFont="1" applyFill="1" applyBorder="1" applyAlignment="1">
      <alignment horizontal="right" vertical="center"/>
    </xf>
    <xf numFmtId="176" fontId="11" fillId="0" borderId="28" xfId="0" applyNumberFormat="1" applyFont="1" applyFill="1" applyBorder="1" applyAlignment="1">
      <alignment horizontal="left" vertical="center"/>
    </xf>
    <xf numFmtId="3" fontId="3" fillId="0" borderId="15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39" xfId="0" applyNumberFormat="1" applyFont="1" applyFill="1" applyBorder="1" applyAlignment="1">
      <alignment horizontal="center" vertical="center"/>
    </xf>
    <xf numFmtId="38" fontId="2" fillId="2" borderId="41" xfId="0" applyNumberFormat="1" applyFont="1" applyFill="1" applyBorder="1" applyAlignment="1">
      <alignment horizontal="center" vertical="center" wrapText="1" shrinkToFit="1"/>
    </xf>
    <xf numFmtId="38" fontId="2" fillId="2" borderId="19" xfId="0" applyNumberFormat="1" applyFont="1" applyFill="1" applyBorder="1" applyAlignment="1">
      <alignment horizontal="center" vertical="center" wrapText="1" shrinkToFit="1"/>
    </xf>
    <xf numFmtId="38" fontId="2" fillId="2" borderId="16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distributed" wrapText="1"/>
    </xf>
    <xf numFmtId="3" fontId="2" fillId="0" borderId="1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horizontal="center" vertical="center"/>
    </xf>
    <xf numFmtId="3" fontId="9" fillId="0" borderId="16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textRotation="255"/>
    </xf>
    <xf numFmtId="3" fontId="2" fillId="0" borderId="4" xfId="0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6"/>
  <sheetViews>
    <sheetView tabSelected="1" workbookViewId="0">
      <selection activeCell="G17" sqref="G17"/>
    </sheetView>
  </sheetViews>
  <sheetFormatPr defaultRowHeight="13.5" x14ac:dyDescent="0.15"/>
  <cols>
    <col min="1" max="2" width="3.125" style="5" customWidth="1"/>
    <col min="3" max="3" width="37.5" style="5" customWidth="1"/>
    <col min="4" max="6" width="18.625" style="5" customWidth="1"/>
    <col min="7" max="7" width="38.625" style="5" customWidth="1"/>
    <col min="8" max="16384" width="9" style="5"/>
  </cols>
  <sheetData>
    <row r="1" spans="1:7" ht="30" customHeight="1" x14ac:dyDescent="0.15">
      <c r="B1" s="7" t="s">
        <v>15</v>
      </c>
      <c r="C1" s="7"/>
      <c r="D1" s="7"/>
      <c r="E1" s="7"/>
      <c r="F1" s="7"/>
      <c r="G1" s="7"/>
    </row>
    <row r="2" spans="1:7" ht="13.5" customHeight="1" x14ac:dyDescent="0.15">
      <c r="A2" s="8"/>
    </row>
    <row r="3" spans="1:7" ht="61.5" customHeight="1" x14ac:dyDescent="0.15">
      <c r="C3" s="57" t="s">
        <v>42</v>
      </c>
      <c r="D3" s="57"/>
      <c r="E3" s="57"/>
      <c r="F3" s="57"/>
      <c r="G3" s="57"/>
    </row>
    <row r="4" spans="1:7" ht="12" customHeight="1" x14ac:dyDescent="0.15">
      <c r="G4" s="9" t="s">
        <v>21</v>
      </c>
    </row>
    <row r="5" spans="1:7" s="6" customFormat="1" ht="18" customHeight="1" x14ac:dyDescent="0.15">
      <c r="B5" s="59" t="s">
        <v>0</v>
      </c>
      <c r="C5" s="60"/>
      <c r="D5" s="21" t="s">
        <v>40</v>
      </c>
      <c r="E5" s="51" t="s">
        <v>39</v>
      </c>
      <c r="F5" s="30" t="s">
        <v>10</v>
      </c>
      <c r="G5" s="63" t="s">
        <v>9</v>
      </c>
    </row>
    <row r="6" spans="1:7" s="6" customFormat="1" ht="18" customHeight="1" x14ac:dyDescent="0.15">
      <c r="B6" s="61"/>
      <c r="C6" s="62"/>
      <c r="D6" s="31" t="s">
        <v>22</v>
      </c>
      <c r="E6" s="32" t="s">
        <v>23</v>
      </c>
      <c r="F6" s="31" t="s">
        <v>14</v>
      </c>
      <c r="G6" s="64"/>
    </row>
    <row r="7" spans="1:7" s="6" customFormat="1" ht="18.95" customHeight="1" x14ac:dyDescent="0.15">
      <c r="B7" s="65" t="s">
        <v>11</v>
      </c>
      <c r="C7" s="10" t="s">
        <v>2</v>
      </c>
      <c r="D7" s="22">
        <v>1011785777</v>
      </c>
      <c r="E7" s="22">
        <v>854223425</v>
      </c>
      <c r="F7" s="33">
        <f t="shared" ref="F7:F23" si="0">D7-E7</f>
        <v>157562352</v>
      </c>
      <c r="G7" s="34" t="s">
        <v>41</v>
      </c>
    </row>
    <row r="8" spans="1:7" s="6" customFormat="1" ht="18.95" customHeight="1" x14ac:dyDescent="0.15">
      <c r="B8" s="65"/>
      <c r="C8" s="11" t="s">
        <v>24</v>
      </c>
      <c r="D8" s="35">
        <v>27301035</v>
      </c>
      <c r="E8" s="35">
        <v>26714238</v>
      </c>
      <c r="F8" s="36">
        <f t="shared" si="0"/>
        <v>586797</v>
      </c>
      <c r="G8" s="12" t="s">
        <v>8</v>
      </c>
    </row>
    <row r="9" spans="1:7" s="6" customFormat="1" ht="18.95" customHeight="1" x14ac:dyDescent="0.15">
      <c r="B9" s="65"/>
      <c r="C9" s="13" t="s">
        <v>31</v>
      </c>
      <c r="D9" s="37">
        <f>SUM(D7:D8)</f>
        <v>1039086812</v>
      </c>
      <c r="E9" s="37">
        <f>SUM(E7:E8)</f>
        <v>880937663</v>
      </c>
      <c r="F9" s="37">
        <f t="shared" si="0"/>
        <v>158149149</v>
      </c>
      <c r="G9" s="38"/>
    </row>
    <row r="10" spans="1:7" s="6" customFormat="1" ht="18.95" customHeight="1" x14ac:dyDescent="0.15">
      <c r="B10" s="65"/>
      <c r="C10" s="14" t="s">
        <v>28</v>
      </c>
      <c r="D10" s="24">
        <v>35443876</v>
      </c>
      <c r="E10" s="24">
        <v>31936246</v>
      </c>
      <c r="F10" s="33">
        <f t="shared" si="0"/>
        <v>3507630</v>
      </c>
      <c r="G10" s="39" t="s">
        <v>6</v>
      </c>
    </row>
    <row r="11" spans="1:7" s="6" customFormat="1" ht="18.95" customHeight="1" x14ac:dyDescent="0.15">
      <c r="B11" s="65"/>
      <c r="C11" s="15" t="s">
        <v>29</v>
      </c>
      <c r="D11" s="25">
        <v>10281342</v>
      </c>
      <c r="E11" s="25">
        <v>14154282</v>
      </c>
      <c r="F11" s="33">
        <f t="shared" si="0"/>
        <v>-3872940</v>
      </c>
      <c r="G11" s="20" t="s">
        <v>16</v>
      </c>
    </row>
    <row r="12" spans="1:7" s="6" customFormat="1" ht="18.95" customHeight="1" x14ac:dyDescent="0.15">
      <c r="B12" s="65"/>
      <c r="C12" s="15" t="s">
        <v>27</v>
      </c>
      <c r="D12" s="25">
        <v>3215126</v>
      </c>
      <c r="E12" s="25">
        <v>3151385</v>
      </c>
      <c r="F12" s="33">
        <f t="shared" si="0"/>
        <v>63741</v>
      </c>
      <c r="G12" s="20" t="s">
        <v>38</v>
      </c>
    </row>
    <row r="13" spans="1:7" s="6" customFormat="1" ht="18.95" customHeight="1" x14ac:dyDescent="0.15">
      <c r="B13" s="65"/>
      <c r="C13" s="16" t="s">
        <v>3</v>
      </c>
      <c r="D13" s="26">
        <v>5074832436</v>
      </c>
      <c r="E13" s="26">
        <v>4937748595</v>
      </c>
      <c r="F13" s="36">
        <f>D13-E13</f>
        <v>137083841</v>
      </c>
      <c r="G13" s="40" t="s">
        <v>17</v>
      </c>
    </row>
    <row r="14" spans="1:7" s="6" customFormat="1" ht="18.95" customHeight="1" x14ac:dyDescent="0.15">
      <c r="B14" s="66"/>
      <c r="C14" s="13" t="s">
        <v>7</v>
      </c>
      <c r="D14" s="27">
        <f>SUM(D10:D13)</f>
        <v>5123772780</v>
      </c>
      <c r="E14" s="27">
        <f>SUM(E10:E13)</f>
        <v>4986990508</v>
      </c>
      <c r="F14" s="37">
        <f t="shared" si="0"/>
        <v>136782272</v>
      </c>
      <c r="G14" s="41"/>
    </row>
    <row r="15" spans="1:7" s="6" customFormat="1" ht="18.95" customHeight="1" thickBot="1" x14ac:dyDescent="0.2">
      <c r="B15" s="52" t="s">
        <v>1</v>
      </c>
      <c r="C15" s="58"/>
      <c r="D15" s="28">
        <f>SUM(D9,D14)</f>
        <v>6162859592</v>
      </c>
      <c r="E15" s="28">
        <f>SUM(E9,E14)</f>
        <v>5867928171</v>
      </c>
      <c r="F15" s="42">
        <f t="shared" si="0"/>
        <v>294931421</v>
      </c>
      <c r="G15" s="43"/>
    </row>
    <row r="16" spans="1:7" s="6" customFormat="1" ht="18.95" customHeight="1" x14ac:dyDescent="0.15">
      <c r="B16" s="54" t="s">
        <v>35</v>
      </c>
      <c r="C16" s="3" t="s">
        <v>25</v>
      </c>
      <c r="D16" s="29">
        <v>96241464</v>
      </c>
      <c r="E16" s="29">
        <v>102931594</v>
      </c>
      <c r="F16" s="33">
        <f t="shared" si="0"/>
        <v>-6690130</v>
      </c>
      <c r="G16" s="44" t="s">
        <v>18</v>
      </c>
    </row>
    <row r="17" spans="1:7" s="6" customFormat="1" ht="18.95" customHeight="1" x14ac:dyDescent="0.15">
      <c r="B17" s="55"/>
      <c r="C17" s="4" t="s">
        <v>19</v>
      </c>
      <c r="D17" s="45">
        <v>10251663</v>
      </c>
      <c r="E17" s="45">
        <v>10403854</v>
      </c>
      <c r="F17" s="33">
        <f t="shared" si="0"/>
        <v>-152191</v>
      </c>
      <c r="G17" s="46" t="s">
        <v>32</v>
      </c>
    </row>
    <row r="18" spans="1:7" s="6" customFormat="1" ht="18.95" customHeight="1" x14ac:dyDescent="0.15">
      <c r="B18" s="55"/>
      <c r="C18" s="4" t="s">
        <v>12</v>
      </c>
      <c r="D18" s="45">
        <v>3182073580</v>
      </c>
      <c r="E18" s="45">
        <v>3028315178</v>
      </c>
      <c r="F18" s="33">
        <f t="shared" si="0"/>
        <v>153758402</v>
      </c>
      <c r="G18" s="46" t="s">
        <v>18</v>
      </c>
    </row>
    <row r="19" spans="1:7" s="6" customFormat="1" ht="18.95" hidden="1" customHeight="1" x14ac:dyDescent="0.15">
      <c r="B19" s="55"/>
      <c r="C19" s="4" t="s">
        <v>20</v>
      </c>
      <c r="D19" s="45"/>
      <c r="E19" s="45"/>
      <c r="F19" s="33">
        <f t="shared" si="0"/>
        <v>0</v>
      </c>
      <c r="G19" s="46" t="s">
        <v>30</v>
      </c>
    </row>
    <row r="20" spans="1:7" s="6" customFormat="1" ht="18.95" customHeight="1" x14ac:dyDescent="0.15">
      <c r="B20" s="55"/>
      <c r="C20" s="4" t="s">
        <v>4</v>
      </c>
      <c r="D20" s="45">
        <v>19830652</v>
      </c>
      <c r="E20" s="45">
        <v>21258392</v>
      </c>
      <c r="F20" s="33">
        <f>D20-E20</f>
        <v>-1427740</v>
      </c>
      <c r="G20" s="46" t="s">
        <v>26</v>
      </c>
    </row>
    <row r="21" spans="1:7" s="6" customFormat="1" ht="18.95" hidden="1" customHeight="1" x14ac:dyDescent="0.15">
      <c r="B21" s="56"/>
      <c r="C21" s="4" t="s">
        <v>36</v>
      </c>
      <c r="D21" s="45"/>
      <c r="E21" s="45"/>
      <c r="F21" s="33">
        <f t="shared" si="0"/>
        <v>0</v>
      </c>
      <c r="G21" s="46" t="s">
        <v>37</v>
      </c>
    </row>
    <row r="22" spans="1:7" s="6" customFormat="1" ht="18.95" customHeight="1" thickBot="1" x14ac:dyDescent="0.2">
      <c r="B22" s="52" t="s">
        <v>1</v>
      </c>
      <c r="C22" s="53"/>
      <c r="D22" s="28">
        <f>SUM(D16:D21)</f>
        <v>3308397359</v>
      </c>
      <c r="E22" s="28">
        <f>SUM(E16:E21)</f>
        <v>3162909018</v>
      </c>
      <c r="F22" s="47">
        <f t="shared" si="0"/>
        <v>145488341</v>
      </c>
      <c r="G22" s="48"/>
    </row>
    <row r="23" spans="1:7" s="6" customFormat="1" ht="18.95" customHeight="1" x14ac:dyDescent="0.15">
      <c r="B23" s="17" t="s">
        <v>5</v>
      </c>
      <c r="C23" s="18"/>
      <c r="D23" s="23">
        <f>SUM(D15,D22)</f>
        <v>9471256951</v>
      </c>
      <c r="E23" s="23">
        <f>SUM(E15,E22)</f>
        <v>9030837189</v>
      </c>
      <c r="F23" s="49">
        <f t="shared" si="0"/>
        <v>440419762</v>
      </c>
      <c r="G23" s="50"/>
    </row>
    <row r="24" spans="1:7" ht="6.75" customHeight="1" x14ac:dyDescent="0.15">
      <c r="A24" s="19"/>
    </row>
    <row r="25" spans="1:7" x14ac:dyDescent="0.15">
      <c r="B25" s="1" t="s">
        <v>13</v>
      </c>
      <c r="C25" s="1" t="s">
        <v>34</v>
      </c>
      <c r="D25" s="2"/>
      <c r="E25" s="2"/>
    </row>
    <row r="26" spans="1:7" x14ac:dyDescent="0.15">
      <c r="B26" s="1" t="s">
        <v>13</v>
      </c>
      <c r="C26" s="1" t="s">
        <v>33</v>
      </c>
    </row>
  </sheetData>
  <mergeCells count="7">
    <mergeCell ref="B22:C22"/>
    <mergeCell ref="B16:B21"/>
    <mergeCell ref="C3:G3"/>
    <mergeCell ref="B15:C15"/>
    <mergeCell ref="B5:C6"/>
    <mergeCell ref="G5:G6"/>
    <mergeCell ref="B7:B14"/>
  </mergeCells>
  <phoneticPr fontId="1"/>
  <printOptions horizontalCentered="1"/>
  <pageMargins left="0" right="0" top="0.78740157480314965" bottom="0.55118110236220474" header="0.31496062992125984" footer="0.31496062992125984"/>
  <pageSetup paperSize="9" orientation="landscape" blackAndWhite="1" r:id="rId1"/>
  <headerFooter>
    <oddFooter>&amp;C12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６収入未済</vt:lpstr>
      <vt:lpstr>'６収入未済'!Print_Area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鎌田　繁樹</cp:lastModifiedBy>
  <cp:lastPrinted>2023-11-01T06:44:00Z</cp:lastPrinted>
  <dcterms:created xsi:type="dcterms:W3CDTF">2012-12-04T02:39:21Z</dcterms:created>
  <dcterms:modified xsi:type="dcterms:W3CDTF">2023-11-07T04:13:47Z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2019-11-08T00:39:12Z</vt:filetime>
  </property>
</Properties>
</file>