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kokusekibetu_gaikokuzinsu" sheetId="1" r:id="rId1"/>
  </sheets>
  <definedNames>
    <definedName name="_xlnm.Print_Area" localSheetId="0">kokusekibetu_gaikokuzinsu!$A$1:$M$25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<sst xmlns="http://schemas.openxmlformats.org/spreadsheetml/2006/main" xmlns:r="http://schemas.openxmlformats.org/officeDocument/2006/relationships" count="33" uniqueCount="33">
  <si>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中国</t>
  </si>
  <si>
    <t>No.</t>
  </si>
  <si>
    <t>2017末</t>
    <rPh sb="4" eb="5">
      <t>マツ</t>
    </rPh>
    <phoneticPr fontId="2"/>
  </si>
  <si>
    <t>国籍</t>
    <rPh sb="0" eb="2">
      <t>コクセキ</t>
    </rPh>
    <phoneticPr fontId="2"/>
  </si>
  <si>
    <t>前年比</t>
    <rPh sb="0" eb="3">
      <t>ゼンネンヒ</t>
    </rPh>
    <phoneticPr fontId="2"/>
  </si>
  <si>
    <t>合　計</t>
    <rPh sb="0" eb="1">
      <t>ア</t>
    </rPh>
    <rPh sb="2" eb="3">
      <t>ケイ</t>
    </rPh>
    <phoneticPr fontId="2"/>
  </si>
  <si>
    <t>パキスタン</t>
  </si>
  <si>
    <t>インドネシア</t>
  </si>
  <si>
    <t>スリランカ</t>
  </si>
  <si>
    <t>韓国・朝鮮</t>
    <rPh sb="3" eb="5">
      <t>チョウセン</t>
    </rPh>
    <phoneticPr fontId="2"/>
  </si>
  <si>
    <t>英国</t>
  </si>
  <si>
    <t>2016末</t>
    <rPh sb="4" eb="5">
      <t>マツ</t>
    </rPh>
    <phoneticPr fontId="2"/>
  </si>
  <si>
    <t>フィリピン</t>
  </si>
  <si>
    <t>ベトナム</t>
  </si>
  <si>
    <t>米国</t>
  </si>
  <si>
    <t>モンゴル</t>
  </si>
  <si>
    <t>ネパール</t>
  </si>
  <si>
    <t>マレーシア</t>
  </si>
  <si>
    <t>タイ</t>
  </si>
  <si>
    <t>カンボジア</t>
  </si>
  <si>
    <t>2019末</t>
    <rPh sb="4" eb="5">
      <t>マツ</t>
    </rPh>
    <phoneticPr fontId="2"/>
  </si>
  <si>
    <t>カナダ</t>
  </si>
  <si>
    <t>インド</t>
  </si>
  <si>
    <t>台湾</t>
    <rPh sb="0" eb="2">
      <t>タイワン</t>
    </rPh>
    <phoneticPr fontId="2"/>
  </si>
  <si>
    <t>ロシア</t>
  </si>
  <si>
    <t>ミャンマー</t>
  </si>
  <si>
    <t>その他</t>
    <rPh sb="2" eb="3">
      <t>タ</t>
    </rPh>
    <phoneticPr fontId="2"/>
  </si>
  <si>
    <t>2020末</t>
    <rPh sb="4" eb="5">
      <t>マツ</t>
    </rPh>
    <phoneticPr fontId="2"/>
  </si>
  <si>
    <t>（単位：人）</t>
  </si>
  <si>
    <t>2021末</t>
    <rPh sb="4" eb="5">
      <t>マツ</t>
    </rPh>
    <phoneticPr fontId="2"/>
  </si>
  <si>
    <t>2018末</t>
    <rPh sb="4" eb="5">
      <t>マツ</t>
    </rPh>
    <phoneticPr fontId="2"/>
  </si>
  <si>
    <t>国籍別在留外国人数（2021年12月31日現在）</t>
    <rPh sb="0" eb="3">
      <t>コクセキベツ</t>
    </rPh>
    <rPh sb="3" eb="5">
      <t>ザイリュウ</t>
    </rPh>
    <rPh sb="5" eb="8">
      <t>ガイコクジン</t>
    </rPh>
    <rPh sb="8" eb="9">
      <t>スウ</t>
    </rPh>
    <rPh sb="20" eb="21">
      <t>ニチ</t>
    </rPh>
    <phoneticPr fontId="2"/>
  </si>
  <si>
    <t>※各市町村における各年12月31日現在の住民基本台帳より作成</t>
    <rPh sb="9" eb="10">
      <t>カク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</si>
</sst>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△ &quot;#,##0"/>
    <numFmt numFmtId="177" formatCode="#,##0_ "/>
  </numFmts>
  <fonts count="5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2"/>
      <color indexed="8"/>
      <name val="ＭＳ Ｐゴシック"/>
      <family val="3"/>
    </font>
    <font>
      <sz val="10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shrinkToFit="1"/>
    </xf>
    <xf numFmtId="0" fontId="3" fillId="0" borderId="0" xfId="1" applyFont="1">
      <alignment vertical="center"/>
    </xf>
    <xf numFmtId="0" fontId="1" fillId="0" borderId="0" xfId="1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>
      <alignment vertical="center"/>
    </xf>
    <xf numFmtId="0" fontId="4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/>
    </xf>
    <xf numFmtId="0" fontId="3" fillId="0" borderId="0" xfId="1" applyFont="1" applyAlignment="1">
      <alignment vertical="center" shrinkToFit="1"/>
    </xf>
    <xf numFmtId="0" fontId="1" fillId="0" borderId="0" xfId="1" applyBorder="1" applyAlignment="1">
      <alignment vertical="center" shrinkToFit="1"/>
    </xf>
    <xf numFmtId="0" fontId="1" fillId="0" borderId="5" xfId="1" applyBorder="1" applyAlignment="1">
      <alignment horizontal="left" vertical="center" shrinkToFit="1"/>
    </xf>
    <xf numFmtId="0" fontId="4" fillId="0" borderId="6" xfId="1" applyFont="1" applyBorder="1" applyAlignment="1">
      <alignment vertical="center" shrinkToFit="1"/>
    </xf>
    <xf numFmtId="0" fontId="1" fillId="0" borderId="7" xfId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shrinkToFit="1"/>
    </xf>
    <xf numFmtId="176" fontId="4" fillId="0" borderId="2" xfId="1" applyNumberFormat="1" applyFont="1" applyBorder="1" applyAlignment="1">
      <alignment vertical="center" shrinkToFit="1"/>
    </xf>
    <xf numFmtId="176" fontId="4" fillId="0" borderId="8" xfId="1" applyNumberFormat="1" applyFont="1" applyBorder="1" applyAlignment="1">
      <alignment vertical="center" shrinkToFit="1"/>
    </xf>
    <xf numFmtId="176" fontId="4" fillId="0" borderId="9" xfId="1" applyNumberFormat="1" applyFont="1" applyBorder="1" applyAlignment="1">
      <alignment horizontal="right" vertical="center" wrapText="1"/>
    </xf>
    <xf numFmtId="177" fontId="1" fillId="0" borderId="10" xfId="1" applyNumberFormat="1" applyBorder="1" applyAlignment="1">
      <alignment horizontal="left" vertical="center" shrinkToFit="1"/>
    </xf>
    <xf numFmtId="176" fontId="4" fillId="0" borderId="11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 wrapText="1"/>
    </xf>
    <xf numFmtId="177" fontId="1" fillId="0" borderId="1" xfId="1" applyNumberFormat="1" applyFont="1" applyBorder="1" applyAlignment="1">
      <alignment horizontal="left" vertical="center" shrinkToFit="1"/>
    </xf>
    <xf numFmtId="176" fontId="4" fillId="0" borderId="2" xfId="1" applyNumberFormat="1" applyFont="1" applyBorder="1" applyAlignment="1">
      <alignment horizontal="right" vertical="center"/>
    </xf>
    <xf numFmtId="0" fontId="3" fillId="0" borderId="0" xfId="1" applyFont="1" applyBorder="1">
      <alignment vertical="center"/>
    </xf>
    <xf numFmtId="177" fontId="1" fillId="0" borderId="14" xfId="1" applyNumberFormat="1" applyFont="1" applyBorder="1" applyAlignment="1">
      <alignment horizontal="left" vertical="center" shrinkToFit="1"/>
    </xf>
    <xf numFmtId="176" fontId="4" fillId="0" borderId="15" xfId="1" applyNumberFormat="1" applyFont="1" applyBorder="1" applyAlignment="1">
      <alignment horizontal="right" vertical="center"/>
    </xf>
    <xf numFmtId="177" fontId="1" fillId="0" borderId="5" xfId="1" applyNumberFormat="1" applyBorder="1" applyAlignment="1">
      <alignment horizontal="left" vertical="center" shrinkToFit="1"/>
    </xf>
    <xf numFmtId="176" fontId="4" fillId="0" borderId="6" xfId="1" applyNumberFormat="1" applyFont="1" applyBorder="1" applyAlignment="1">
      <alignment horizontal="right" vertical="center"/>
    </xf>
    <xf numFmtId="0" fontId="1" fillId="0" borderId="0" xfId="1" applyBorder="1" applyAlignment="1">
      <alignment horizontal="right" vertical="center"/>
    </xf>
    <xf numFmtId="177" fontId="1" fillId="0" borderId="16" xfId="1" applyNumberFormat="1" applyFont="1" applyBorder="1" applyAlignment="1">
      <alignment horizontal="left" vertical="center" shrinkToFit="1"/>
    </xf>
    <xf numFmtId="176" fontId="4" fillId="0" borderId="17" xfId="1" applyNumberFormat="1" applyFont="1" applyBorder="1" applyAlignment="1">
      <alignment horizontal="right" vertical="center"/>
    </xf>
    <xf numFmtId="176" fontId="4" fillId="0" borderId="18" xfId="1" applyNumberFormat="1" applyFont="1" applyBorder="1" applyAlignment="1">
      <alignment vertical="center" shrinkToFit="1"/>
    </xf>
    <xf numFmtId="176" fontId="4" fillId="0" borderId="19" xfId="1" applyNumberFormat="1" applyFont="1" applyBorder="1" applyAlignment="1">
      <alignment horizontal="right" vertical="center" wrapText="1"/>
    </xf>
  </cellXfs>
  <cellStyles count="2">
    <cellStyle name="標準" xfId="0" builtinId="0"/>
    <cellStyle name="標準_Ｒ３【まとめ】国籍別及び在留資格別在留外国人数調査票 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25"/>
  <sheetViews>
    <sheetView tabSelected="1" view="pageBreakPreview" zoomScale="120" zoomScaleNormal="120" zoomScaleSheetLayoutView="120" workbookViewId="0">
      <selection activeCell="P15" sqref="P15"/>
    </sheetView>
  </sheetViews>
  <sheetFormatPr defaultRowHeight="13.5"/>
  <cols>
    <col min="1" max="1" width="4.625" style="1" customWidth="1"/>
    <col min="2" max="2" width="11.25" style="2" customWidth="1"/>
    <col min="3" max="6" width="6.625" style="2" customWidth="1"/>
    <col min="7" max="7" width="6.625" style="1" bestFit="1" customWidth="1"/>
    <col min="8" max="8" width="6.625" style="1" customWidth="1"/>
    <col min="9" max="9" width="6.625" style="1" bestFit="1" customWidth="1"/>
    <col min="10" max="13" width="6.625" style="1" customWidth="1"/>
    <col min="14" max="14" width="9" style="1" bestFit="1" customWidth="1"/>
    <col min="15" max="250" width="9" style="1" customWidth="1"/>
    <col min="16379" max="16384" width="9" style="1" customWidth="1"/>
  </cols>
  <sheetData>
    <row r="1" spans="1:13" ht="18.75">
      <c r="A1" s="3" t="s">
        <v>31</v>
      </c>
      <c r="B1" s="9"/>
      <c r="C1" s="9"/>
      <c r="D1" s="9"/>
      <c r="E1" s="9"/>
      <c r="F1" s="9"/>
      <c r="G1" s="24"/>
      <c r="H1" s="3"/>
      <c r="I1" s="24"/>
      <c r="J1" s="3"/>
      <c r="K1" s="3"/>
      <c r="L1" s="3"/>
      <c r="M1" s="3"/>
    </row>
    <row r="2" spans="1:13" ht="19.5">
      <c r="A2" s="4"/>
      <c r="B2" s="10"/>
      <c r="C2" s="10"/>
      <c r="D2" s="10"/>
      <c r="E2" s="10"/>
      <c r="F2" s="10"/>
      <c r="G2" s="4"/>
      <c r="H2" s="4"/>
      <c r="I2" s="4"/>
      <c r="J2" s="4"/>
      <c r="K2" s="4"/>
      <c r="L2" s="4"/>
      <c r="M2" s="29" t="s">
        <v>28</v>
      </c>
    </row>
    <row r="3" spans="1:13" ht="18.75" customHeight="1">
      <c r="A3" s="5" t="s">
        <v>1</v>
      </c>
      <c r="B3" s="11" t="s">
        <v>3</v>
      </c>
      <c r="C3" s="14" t="s">
        <v>29</v>
      </c>
      <c r="D3" s="18" t="s">
        <v>4</v>
      </c>
      <c r="E3" s="22" t="s">
        <v>27</v>
      </c>
      <c r="F3" s="18" t="s">
        <v>4</v>
      </c>
      <c r="G3" s="22" t="s">
        <v>20</v>
      </c>
      <c r="H3" s="18" t="s">
        <v>4</v>
      </c>
      <c r="I3" s="22" t="s">
        <v>30</v>
      </c>
      <c r="J3" s="18" t="s">
        <v>4</v>
      </c>
      <c r="K3" s="25" t="s">
        <v>2</v>
      </c>
      <c r="L3" s="27" t="s">
        <v>4</v>
      </c>
      <c r="M3" s="30" t="s">
        <v>11</v>
      </c>
    </row>
    <row r="4" spans="1:13" ht="18.75" customHeight="1">
      <c r="A4" s="6">
        <v>1</v>
      </c>
      <c r="B4" s="12" t="s">
        <v>0</v>
      </c>
      <c r="C4" s="15">
        <v>919</v>
      </c>
      <c r="D4" s="19">
        <f t="shared" ref="D4:D23" si="0">C4-E4</f>
        <v>-68</v>
      </c>
      <c r="E4" s="23">
        <v>987</v>
      </c>
      <c r="F4" s="19">
        <v>-116</v>
      </c>
      <c r="G4" s="23">
        <v>1103</v>
      </c>
      <c r="H4" s="19">
        <f t="shared" ref="H4:H23" si="1">G4-I4</f>
        <v>30</v>
      </c>
      <c r="I4" s="23">
        <v>1073</v>
      </c>
      <c r="J4" s="19">
        <f t="shared" ref="J4:J23" si="2">I4-K4</f>
        <v>-21</v>
      </c>
      <c r="K4" s="26">
        <v>1094</v>
      </c>
      <c r="L4" s="28">
        <f t="shared" ref="L4:L23" si="3">K4-M4</f>
        <v>-40</v>
      </c>
      <c r="M4" s="31">
        <v>1134</v>
      </c>
    </row>
    <row r="5" spans="1:13" ht="18.75" customHeight="1">
      <c r="A5" s="6">
        <v>2</v>
      </c>
      <c r="B5" s="12" t="s">
        <v>12</v>
      </c>
      <c r="C5" s="15">
        <v>788</v>
      </c>
      <c r="D5" s="19">
        <f t="shared" si="0"/>
        <v>-13</v>
      </c>
      <c r="E5" s="23">
        <v>801</v>
      </c>
      <c r="F5" s="19">
        <v>-4</v>
      </c>
      <c r="G5" s="23">
        <v>805</v>
      </c>
      <c r="H5" s="19">
        <f t="shared" si="1"/>
        <v>13</v>
      </c>
      <c r="I5" s="23">
        <v>792</v>
      </c>
      <c r="J5" s="19">
        <f t="shared" si="2"/>
        <v>4</v>
      </c>
      <c r="K5" s="26">
        <v>788</v>
      </c>
      <c r="L5" s="28">
        <f t="shared" si="3"/>
        <v>57</v>
      </c>
      <c r="M5" s="31">
        <v>731</v>
      </c>
    </row>
    <row r="6" spans="1:13" ht="18.75" customHeight="1">
      <c r="A6" s="6">
        <v>3</v>
      </c>
      <c r="B6" s="12" t="s">
        <v>9</v>
      </c>
      <c r="C6" s="15">
        <v>500</v>
      </c>
      <c r="D6" s="19">
        <f t="shared" si="0"/>
        <v>-26</v>
      </c>
      <c r="E6" s="23">
        <v>526</v>
      </c>
      <c r="F6" s="19">
        <v>-26</v>
      </c>
      <c r="G6" s="23">
        <v>552</v>
      </c>
      <c r="H6" s="19">
        <f t="shared" si="1"/>
        <v>-14</v>
      </c>
      <c r="I6" s="23">
        <v>566</v>
      </c>
      <c r="J6" s="19">
        <f t="shared" si="2"/>
        <v>-30</v>
      </c>
      <c r="K6" s="26">
        <v>596</v>
      </c>
      <c r="L6" s="28">
        <f t="shared" si="3"/>
        <v>-3</v>
      </c>
      <c r="M6" s="31">
        <v>599</v>
      </c>
    </row>
    <row r="7" spans="1:13" ht="18.75" customHeight="1">
      <c r="A7" s="6">
        <v>4</v>
      </c>
      <c r="B7" s="12" t="s">
        <v>13</v>
      </c>
      <c r="C7" s="15">
        <v>756</v>
      </c>
      <c r="D7" s="19">
        <f t="shared" si="0"/>
        <v>-56</v>
      </c>
      <c r="E7" s="23">
        <v>812</v>
      </c>
      <c r="F7" s="19">
        <v>84</v>
      </c>
      <c r="G7" s="23">
        <v>728</v>
      </c>
      <c r="H7" s="19">
        <f t="shared" si="1"/>
        <v>279</v>
      </c>
      <c r="I7" s="23">
        <v>449</v>
      </c>
      <c r="J7" s="19">
        <f t="shared" si="2"/>
        <v>150</v>
      </c>
      <c r="K7" s="26">
        <v>299</v>
      </c>
      <c r="L7" s="28">
        <f t="shared" si="3"/>
        <v>60</v>
      </c>
      <c r="M7" s="31">
        <v>239</v>
      </c>
    </row>
    <row r="8" spans="1:13" ht="18.75" customHeight="1">
      <c r="A8" s="6">
        <v>5</v>
      </c>
      <c r="B8" s="12" t="s">
        <v>14</v>
      </c>
      <c r="C8" s="15">
        <v>188</v>
      </c>
      <c r="D8" s="19">
        <f t="shared" si="0"/>
        <v>8</v>
      </c>
      <c r="E8" s="23">
        <v>180</v>
      </c>
      <c r="F8" s="19">
        <v>-42</v>
      </c>
      <c r="G8" s="23">
        <v>222</v>
      </c>
      <c r="H8" s="19">
        <f t="shared" si="1"/>
        <v>-7</v>
      </c>
      <c r="I8" s="23">
        <v>229</v>
      </c>
      <c r="J8" s="19">
        <f t="shared" si="2"/>
        <v>16</v>
      </c>
      <c r="K8" s="26">
        <v>213</v>
      </c>
      <c r="L8" s="28">
        <f t="shared" si="3"/>
        <v>10</v>
      </c>
      <c r="M8" s="31">
        <v>203</v>
      </c>
    </row>
    <row r="9" spans="1:13" ht="18.75" customHeight="1">
      <c r="A9" s="6">
        <v>6</v>
      </c>
      <c r="B9" s="12" t="s">
        <v>7</v>
      </c>
      <c r="C9" s="15">
        <v>88</v>
      </c>
      <c r="D9" s="19">
        <f t="shared" si="0"/>
        <v>-14</v>
      </c>
      <c r="E9" s="23">
        <v>102</v>
      </c>
      <c r="F9" s="19">
        <v>5</v>
      </c>
      <c r="G9" s="23">
        <v>97</v>
      </c>
      <c r="H9" s="19">
        <f t="shared" si="1"/>
        <v>23</v>
      </c>
      <c r="I9" s="23">
        <v>74</v>
      </c>
      <c r="J9" s="19">
        <f t="shared" si="2"/>
        <v>11</v>
      </c>
      <c r="K9" s="26">
        <v>63</v>
      </c>
      <c r="L9" s="28">
        <f t="shared" si="3"/>
        <v>14</v>
      </c>
      <c r="M9" s="31">
        <v>49</v>
      </c>
    </row>
    <row r="10" spans="1:13" ht="18.75" customHeight="1">
      <c r="A10" s="6">
        <v>7</v>
      </c>
      <c r="B10" s="12" t="s">
        <v>16</v>
      </c>
      <c r="C10" s="15">
        <v>80</v>
      </c>
      <c r="D10" s="19">
        <f t="shared" si="0"/>
        <v>4</v>
      </c>
      <c r="E10" s="23">
        <v>76</v>
      </c>
      <c r="F10" s="19">
        <v>-3</v>
      </c>
      <c r="G10" s="23">
        <v>79</v>
      </c>
      <c r="H10" s="19">
        <f t="shared" si="1"/>
        <v>6</v>
      </c>
      <c r="I10" s="23">
        <v>73</v>
      </c>
      <c r="J10" s="19">
        <f t="shared" si="2"/>
        <v>-6</v>
      </c>
      <c r="K10" s="26">
        <v>79</v>
      </c>
      <c r="L10" s="28">
        <f t="shared" si="3"/>
        <v>11</v>
      </c>
      <c r="M10" s="31">
        <v>68</v>
      </c>
    </row>
    <row r="11" spans="1:13" ht="18.75" customHeight="1">
      <c r="A11" s="6">
        <v>8</v>
      </c>
      <c r="B11" s="12" t="s">
        <v>18</v>
      </c>
      <c r="C11" s="15">
        <v>75</v>
      </c>
      <c r="D11" s="19">
        <f t="shared" si="0"/>
        <v>1</v>
      </c>
      <c r="E11" s="23">
        <v>74</v>
      </c>
      <c r="F11" s="19">
        <v>-3</v>
      </c>
      <c r="G11" s="23">
        <v>77</v>
      </c>
      <c r="H11" s="19">
        <f t="shared" si="1"/>
        <v>-24</v>
      </c>
      <c r="I11" s="23">
        <v>101</v>
      </c>
      <c r="J11" s="19">
        <f t="shared" si="2"/>
        <v>25</v>
      </c>
      <c r="K11" s="26">
        <v>76</v>
      </c>
      <c r="L11" s="28">
        <f t="shared" si="3"/>
        <v>10</v>
      </c>
      <c r="M11" s="31">
        <v>66</v>
      </c>
    </row>
    <row r="12" spans="1:13" ht="18.75" customHeight="1">
      <c r="A12" s="6">
        <v>9</v>
      </c>
      <c r="B12" s="12" t="s">
        <v>8</v>
      </c>
      <c r="C12" s="15">
        <v>70</v>
      </c>
      <c r="D12" s="19">
        <f t="shared" si="0"/>
        <v>-19</v>
      </c>
      <c r="E12" s="23">
        <v>89</v>
      </c>
      <c r="F12" s="19">
        <v>56</v>
      </c>
      <c r="G12" s="23">
        <v>33</v>
      </c>
      <c r="H12" s="19">
        <f t="shared" si="1"/>
        <v>28</v>
      </c>
      <c r="I12" s="23">
        <v>5</v>
      </c>
      <c r="J12" s="19">
        <f t="shared" si="2"/>
        <v>1</v>
      </c>
      <c r="K12" s="26">
        <v>4</v>
      </c>
      <c r="L12" s="28">
        <f t="shared" si="3"/>
        <v>2</v>
      </c>
      <c r="M12" s="31">
        <v>2</v>
      </c>
    </row>
    <row r="13" spans="1:13" ht="18.75" customHeight="1">
      <c r="A13" s="6">
        <v>10</v>
      </c>
      <c r="B13" s="12" t="s">
        <v>19</v>
      </c>
      <c r="C13" s="15">
        <v>53</v>
      </c>
      <c r="D13" s="19">
        <f t="shared" si="0"/>
        <v>-6</v>
      </c>
      <c r="E13" s="23">
        <v>59</v>
      </c>
      <c r="F13" s="19">
        <v>3</v>
      </c>
      <c r="G13" s="23">
        <v>56</v>
      </c>
      <c r="H13" s="19">
        <f t="shared" si="1"/>
        <v>-5</v>
      </c>
      <c r="I13" s="23">
        <v>61</v>
      </c>
      <c r="J13" s="19">
        <f t="shared" si="2"/>
        <v>17</v>
      </c>
      <c r="K13" s="26">
        <v>44</v>
      </c>
      <c r="L13" s="28">
        <f t="shared" si="3"/>
        <v>9</v>
      </c>
      <c r="M13" s="31">
        <v>35</v>
      </c>
    </row>
    <row r="14" spans="1:13" ht="18.75" customHeight="1">
      <c r="A14" s="6">
        <v>11</v>
      </c>
      <c r="B14" s="12" t="s">
        <v>15</v>
      </c>
      <c r="C14" s="15">
        <v>37</v>
      </c>
      <c r="D14" s="19">
        <f t="shared" si="0"/>
        <v>2</v>
      </c>
      <c r="E14" s="23">
        <v>35</v>
      </c>
      <c r="F14" s="19">
        <v>2</v>
      </c>
      <c r="G14" s="23">
        <v>33</v>
      </c>
      <c r="H14" s="19">
        <f t="shared" si="1"/>
        <v>4</v>
      </c>
      <c r="I14" s="23">
        <v>29</v>
      </c>
      <c r="J14" s="19">
        <f t="shared" si="2"/>
        <v>-10</v>
      </c>
      <c r="K14" s="26">
        <v>39</v>
      </c>
      <c r="L14" s="28">
        <f t="shared" si="3"/>
        <v>7</v>
      </c>
      <c r="M14" s="31">
        <v>32</v>
      </c>
    </row>
    <row r="15" spans="1:13" ht="18.75" customHeight="1">
      <c r="A15" s="6">
        <v>12</v>
      </c>
      <c r="B15" s="12" t="s">
        <v>6</v>
      </c>
      <c r="C15" s="15">
        <v>37</v>
      </c>
      <c r="D15" s="19">
        <f t="shared" si="0"/>
        <v>6</v>
      </c>
      <c r="E15" s="23">
        <v>31</v>
      </c>
      <c r="F15" s="19">
        <v>4</v>
      </c>
      <c r="G15" s="23">
        <v>27</v>
      </c>
      <c r="H15" s="19">
        <f t="shared" si="1"/>
        <v>3</v>
      </c>
      <c r="I15" s="23">
        <v>24</v>
      </c>
      <c r="J15" s="19">
        <f t="shared" si="2"/>
        <v>2</v>
      </c>
      <c r="K15" s="26">
        <v>22</v>
      </c>
      <c r="L15" s="28">
        <f t="shared" si="3"/>
        <v>-1</v>
      </c>
      <c r="M15" s="31">
        <v>23</v>
      </c>
    </row>
    <row r="16" spans="1:13" ht="18.75" customHeight="1">
      <c r="A16" s="6">
        <v>13</v>
      </c>
      <c r="B16" s="12" t="s">
        <v>17</v>
      </c>
      <c r="C16" s="15">
        <v>36</v>
      </c>
      <c r="D16" s="19">
        <f t="shared" si="0"/>
        <v>-1</v>
      </c>
      <c r="E16" s="23">
        <v>37</v>
      </c>
      <c r="F16" s="19">
        <v>-10</v>
      </c>
      <c r="G16" s="23">
        <v>47</v>
      </c>
      <c r="H16" s="19">
        <f t="shared" si="1"/>
        <v>-5</v>
      </c>
      <c r="I16" s="23">
        <v>52</v>
      </c>
      <c r="J16" s="19">
        <f t="shared" si="2"/>
        <v>4</v>
      </c>
      <c r="K16" s="26">
        <v>48</v>
      </c>
      <c r="L16" s="28">
        <f t="shared" si="3"/>
        <v>-3</v>
      </c>
      <c r="M16" s="31">
        <v>51</v>
      </c>
    </row>
    <row r="17" spans="1:13" ht="18.75" customHeight="1">
      <c r="A17" s="6">
        <v>14</v>
      </c>
      <c r="B17" s="12" t="s">
        <v>10</v>
      </c>
      <c r="C17" s="15">
        <v>34</v>
      </c>
      <c r="D17" s="19">
        <f t="shared" si="0"/>
        <v>2</v>
      </c>
      <c r="E17" s="23">
        <v>32</v>
      </c>
      <c r="F17" s="19">
        <v>-12</v>
      </c>
      <c r="G17" s="23">
        <v>44</v>
      </c>
      <c r="H17" s="19">
        <f t="shared" si="1"/>
        <v>-2</v>
      </c>
      <c r="I17" s="23">
        <v>46</v>
      </c>
      <c r="J17" s="19">
        <f t="shared" si="2"/>
        <v>7</v>
      </c>
      <c r="K17" s="26">
        <v>39</v>
      </c>
      <c r="L17" s="28">
        <f t="shared" si="3"/>
        <v>3</v>
      </c>
      <c r="M17" s="31">
        <v>36</v>
      </c>
    </row>
    <row r="18" spans="1:13" ht="18.75" customHeight="1">
      <c r="A18" s="6">
        <v>15</v>
      </c>
      <c r="B18" s="12" t="s">
        <v>21</v>
      </c>
      <c r="C18" s="15">
        <v>31</v>
      </c>
      <c r="D18" s="19">
        <f t="shared" si="0"/>
        <v>9</v>
      </c>
      <c r="E18" s="23">
        <v>22</v>
      </c>
      <c r="F18" s="19">
        <v>-9</v>
      </c>
      <c r="G18" s="23">
        <v>31</v>
      </c>
      <c r="H18" s="19">
        <f t="shared" si="1"/>
        <v>3</v>
      </c>
      <c r="I18" s="23">
        <v>28</v>
      </c>
      <c r="J18" s="19">
        <f t="shared" si="2"/>
        <v>5</v>
      </c>
      <c r="K18" s="26">
        <v>23</v>
      </c>
      <c r="L18" s="28">
        <f t="shared" si="3"/>
        <v>-6</v>
      </c>
      <c r="M18" s="31">
        <v>29</v>
      </c>
    </row>
    <row r="19" spans="1:13" ht="18.75" customHeight="1">
      <c r="A19" s="6">
        <v>16</v>
      </c>
      <c r="B19" s="12" t="s">
        <v>22</v>
      </c>
      <c r="C19" s="15">
        <v>28</v>
      </c>
      <c r="D19" s="19">
        <f t="shared" si="0"/>
        <v>0</v>
      </c>
      <c r="E19" s="23">
        <v>28</v>
      </c>
      <c r="F19" s="19">
        <v>4</v>
      </c>
      <c r="G19" s="23">
        <v>24</v>
      </c>
      <c r="H19" s="19">
        <f t="shared" si="1"/>
        <v>1</v>
      </c>
      <c r="I19" s="23">
        <v>23</v>
      </c>
      <c r="J19" s="19">
        <f t="shared" si="2"/>
        <v>-3</v>
      </c>
      <c r="K19" s="26">
        <v>26</v>
      </c>
      <c r="L19" s="28">
        <f t="shared" si="3"/>
        <v>2</v>
      </c>
      <c r="M19" s="31">
        <v>24</v>
      </c>
    </row>
    <row r="20" spans="1:13" ht="18.75" customHeight="1">
      <c r="A20" s="6">
        <v>17</v>
      </c>
      <c r="B20" s="12" t="s">
        <v>23</v>
      </c>
      <c r="C20" s="15">
        <v>26</v>
      </c>
      <c r="D20" s="19">
        <f t="shared" si="0"/>
        <v>-8</v>
      </c>
      <c r="E20" s="23">
        <v>34</v>
      </c>
      <c r="F20" s="19">
        <v>-18</v>
      </c>
      <c r="G20" s="23">
        <v>52</v>
      </c>
      <c r="H20" s="19">
        <f t="shared" si="1"/>
        <v>6</v>
      </c>
      <c r="I20" s="23">
        <v>46</v>
      </c>
      <c r="J20" s="19">
        <f t="shared" si="2"/>
        <v>-2</v>
      </c>
      <c r="K20" s="26">
        <v>48</v>
      </c>
      <c r="L20" s="28">
        <f t="shared" si="3"/>
        <v>-13</v>
      </c>
      <c r="M20" s="31">
        <v>61</v>
      </c>
    </row>
    <row r="21" spans="1:13" ht="18.75" customHeight="1">
      <c r="A21" s="6">
        <v>18</v>
      </c>
      <c r="B21" s="12" t="s">
        <v>24</v>
      </c>
      <c r="C21" s="15">
        <v>23</v>
      </c>
      <c r="D21" s="19">
        <f t="shared" si="0"/>
        <v>1</v>
      </c>
      <c r="E21" s="23">
        <v>22</v>
      </c>
      <c r="F21" s="19">
        <v>-1</v>
      </c>
      <c r="G21" s="23">
        <v>23</v>
      </c>
      <c r="H21" s="19">
        <f t="shared" si="1"/>
        <v>4</v>
      </c>
      <c r="I21" s="23">
        <v>19</v>
      </c>
      <c r="J21" s="19">
        <f t="shared" si="2"/>
        <v>-4</v>
      </c>
      <c r="K21" s="26">
        <v>23</v>
      </c>
      <c r="L21" s="28">
        <f t="shared" si="3"/>
        <v>-5</v>
      </c>
      <c r="M21" s="31">
        <v>28</v>
      </c>
    </row>
    <row r="22" spans="1:13" ht="18.75" customHeight="1">
      <c r="A22" s="6">
        <v>19</v>
      </c>
      <c r="B22" s="12" t="s">
        <v>25</v>
      </c>
      <c r="C22" s="15">
        <v>20</v>
      </c>
      <c r="D22" s="19">
        <f t="shared" si="0"/>
        <v>-4</v>
      </c>
      <c r="E22" s="23">
        <v>24</v>
      </c>
      <c r="F22" s="19">
        <v>4</v>
      </c>
      <c r="G22" s="23">
        <v>20</v>
      </c>
      <c r="H22" s="19">
        <f t="shared" si="1"/>
        <v>10</v>
      </c>
      <c r="I22" s="23">
        <v>10</v>
      </c>
      <c r="J22" s="19">
        <f t="shared" si="2"/>
        <v>5</v>
      </c>
      <c r="K22" s="26">
        <v>5</v>
      </c>
      <c r="L22" s="28">
        <f t="shared" si="3"/>
        <v>0</v>
      </c>
      <c r="M22" s="31">
        <v>5</v>
      </c>
    </row>
    <row r="23" spans="1:13" ht="18.75" customHeight="1">
      <c r="A23" s="6"/>
      <c r="B23" s="12" t="s">
        <v>26</v>
      </c>
      <c r="C23" s="16">
        <v>222</v>
      </c>
      <c r="D23" s="20">
        <f t="shared" si="0"/>
        <v>17</v>
      </c>
      <c r="E23" s="16">
        <v>205</v>
      </c>
      <c r="F23" s="20">
        <f>E23-G23</f>
        <v>0</v>
      </c>
      <c r="G23" s="16">
        <v>205</v>
      </c>
      <c r="H23" s="20">
        <f t="shared" si="1"/>
        <v>0</v>
      </c>
      <c r="I23" s="16">
        <v>205</v>
      </c>
      <c r="J23" s="20">
        <f t="shared" si="2"/>
        <v>0</v>
      </c>
      <c r="K23" s="16">
        <v>205</v>
      </c>
      <c r="L23" s="20">
        <f t="shared" si="3"/>
        <v>0</v>
      </c>
      <c r="M23" s="32">
        <v>205</v>
      </c>
    </row>
    <row r="24" spans="1:13" ht="25.5" customHeight="1">
      <c r="A24" s="7" t="s">
        <v>5</v>
      </c>
      <c r="B24" s="13"/>
      <c r="C24" s="17">
        <f t="shared" ref="C24:M24" si="4">SUM(C4:C23)</f>
        <v>4011</v>
      </c>
      <c r="D24" s="21">
        <f t="shared" si="4"/>
        <v>-165</v>
      </c>
      <c r="E24" s="17">
        <f t="shared" si="4"/>
        <v>4176</v>
      </c>
      <c r="F24" s="21">
        <f t="shared" si="4"/>
        <v>-82</v>
      </c>
      <c r="G24" s="17">
        <f t="shared" si="4"/>
        <v>4258</v>
      </c>
      <c r="H24" s="21">
        <f t="shared" si="4"/>
        <v>353</v>
      </c>
      <c r="I24" s="17">
        <f t="shared" si="4"/>
        <v>3905</v>
      </c>
      <c r="J24" s="21">
        <f t="shared" si="4"/>
        <v>171</v>
      </c>
      <c r="K24" s="17">
        <f t="shared" si="4"/>
        <v>3734</v>
      </c>
      <c r="L24" s="21">
        <f t="shared" si="4"/>
        <v>114</v>
      </c>
      <c r="M24" s="33">
        <f t="shared" si="4"/>
        <v>3620</v>
      </c>
    </row>
    <row r="25" spans="1:13" ht="18.75">
      <c r="A25" s="8" t="s">
        <v>32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</sheetData>
  <mergeCells count="2">
    <mergeCell ref="A24:B24"/>
    <mergeCell ref="A25:M2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fitToWidth="1" fitToHeight="2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kokusekibetu_gaikokuzinsu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齊藤　由人</dc:creator>
  <cp:lastModifiedBy>三浦　久人</cp:lastModifiedBy>
  <dcterms:created xsi:type="dcterms:W3CDTF">2022-01-22T09:04:04Z</dcterms:created>
  <dcterms:modified xsi:type="dcterms:W3CDTF">2022-09-22T04:42:23Z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2022-09-22T04:42:23Z</vt:filetime>
  </property>
</Properties>
</file>