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akitasv01\会計課\02　決算・システム班\01 決算事務関係\2025 R07年度決算関係事務（R06年度決算）\11_決算公表　\R6 オープンデータ\"/>
    </mc:Choice>
  </mc:AlternateContent>
  <xr:revisionPtr revIDLastSave="0" documentId="13_ncr:1_{1BC6F221-F83B-4326-81DC-821C4697448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５不納欠損" sheetId="9" r:id="rId1"/>
  </sheets>
  <definedNames>
    <definedName name="_xlnm.Print_Area" localSheetId="0">'５不納欠損'!$B$1:$G$24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9" l="1"/>
  <c r="F12" i="9"/>
  <c r="D14" i="9"/>
  <c r="D20" i="9" l="1"/>
  <c r="E20" i="9" l="1"/>
  <c r="F20" i="9" s="1"/>
  <c r="F19" i="9"/>
  <c r="F17" i="9"/>
  <c r="F16" i="9"/>
  <c r="E14" i="9"/>
  <c r="F13" i="9"/>
  <c r="F11" i="9"/>
  <c r="F10" i="9"/>
  <c r="E9" i="9"/>
  <c r="D9" i="9"/>
  <c r="F8" i="9"/>
  <c r="F7" i="9"/>
  <c r="E15" i="9" l="1"/>
  <c r="E21" i="9" s="1"/>
  <c r="F14" i="9"/>
  <c r="D15" i="9"/>
  <c r="D21" i="9" s="1"/>
  <c r="F9" i="9"/>
  <c r="F21" i="9" l="1"/>
  <c r="F15" i="9"/>
</calcChain>
</file>

<file path=xl/sharedStrings.xml><?xml version="1.0" encoding="utf-8"?>
<sst xmlns="http://schemas.openxmlformats.org/spreadsheetml/2006/main" count="39" uniqueCount="36">
  <si>
    <t>区　　　　　　分</t>
  </si>
  <si>
    <t>計　</t>
    <rPh sb="0" eb="1">
      <t>ケイ</t>
    </rPh>
    <phoneticPr fontId="1"/>
  </si>
  <si>
    <t>県税</t>
  </si>
  <si>
    <t>　合　　　　　　　　計　</t>
  </si>
  <si>
    <t>摘　　　要</t>
    <rPh sb="0" eb="1">
      <t>ツム</t>
    </rPh>
    <rPh sb="4" eb="5">
      <t>ヨウ</t>
    </rPh>
    <phoneticPr fontId="1"/>
  </si>
  <si>
    <t>増　　減</t>
    <rPh sb="0" eb="1">
      <t>ゾウ</t>
    </rPh>
    <rPh sb="3" eb="4">
      <t>ゲン</t>
    </rPh>
    <phoneticPr fontId="1"/>
  </si>
  <si>
    <t>一　般　会　計</t>
    <rPh sb="0" eb="1">
      <t>イッ</t>
    </rPh>
    <rPh sb="2" eb="3">
      <t>ハン</t>
    </rPh>
    <rPh sb="4" eb="5">
      <t>カイ</t>
    </rPh>
    <rPh sb="6" eb="7">
      <t>ケイ</t>
    </rPh>
    <phoneticPr fontId="1"/>
  </si>
  <si>
    <t>中小企業設備導入助成資金</t>
    <rPh sb="0" eb="2">
      <t>チュウショウ</t>
    </rPh>
    <rPh sb="2" eb="4">
      <t>キギョウ</t>
    </rPh>
    <rPh sb="4" eb="6">
      <t>セツビ</t>
    </rPh>
    <rPh sb="6" eb="8">
      <t>ドウニュウ</t>
    </rPh>
    <rPh sb="8" eb="10">
      <t>ジョセイ</t>
    </rPh>
    <rPh sb="10" eb="12">
      <t>シキン</t>
    </rPh>
    <phoneticPr fontId="1"/>
  </si>
  <si>
    <t>不納欠損額　（A）</t>
    <rPh sb="0" eb="2">
      <t>フノウ</t>
    </rPh>
    <rPh sb="2" eb="5">
      <t>ケッソンガク</t>
    </rPh>
    <phoneticPr fontId="1"/>
  </si>
  <si>
    <t>５　不納欠損額内訳</t>
    <rPh sb="2" eb="4">
      <t>フノウ</t>
    </rPh>
    <rPh sb="4" eb="7">
      <t>ケッソンガク</t>
    </rPh>
    <rPh sb="7" eb="8">
      <t>ウチ</t>
    </rPh>
    <rPh sb="8" eb="9">
      <t>ワケ</t>
    </rPh>
    <phoneticPr fontId="1"/>
  </si>
  <si>
    <t>※</t>
  </si>
  <si>
    <t>(A) - (B)</t>
  </si>
  <si>
    <t>不納欠損額　（B）</t>
    <rPh sb="0" eb="2">
      <t>フノウ</t>
    </rPh>
    <rPh sb="2" eb="5">
      <t>ケッソンガク</t>
    </rPh>
    <phoneticPr fontId="1"/>
  </si>
  <si>
    <t>（単位：円）</t>
    <rPh sb="1" eb="3">
      <t>タンイ</t>
    </rPh>
    <rPh sb="4" eb="5">
      <t>エン</t>
    </rPh>
    <phoneticPr fontId="1"/>
  </si>
  <si>
    <t>県税に付随する税外収入（※注１）</t>
    <rPh sb="13" eb="14">
      <t>チュウ</t>
    </rPh>
    <phoneticPr fontId="1"/>
  </si>
  <si>
    <t>諸　　　　収　　　　入</t>
  </si>
  <si>
    <t>分担金及び負担金　　（※注２）</t>
    <rPh sb="12" eb="13">
      <t>チュウ</t>
    </rPh>
    <phoneticPr fontId="1"/>
  </si>
  <si>
    <t>　</t>
  </si>
  <si>
    <t>小計（県税分）</t>
    <rPh sb="3" eb="5">
      <t>ケンゼイ</t>
    </rPh>
    <rPh sb="5" eb="6">
      <t>ブン</t>
    </rPh>
    <phoneticPr fontId="1"/>
  </si>
  <si>
    <t>小計（税外）</t>
    <rPh sb="3" eb="4">
      <t>ゼイ</t>
    </rPh>
    <rPh sb="4" eb="5">
      <t>ガイ</t>
    </rPh>
    <phoneticPr fontId="1"/>
  </si>
  <si>
    <t>　　</t>
  </si>
  <si>
    <t>　　　（すでに調定された歳入で、消滅時効の完成などにより、徴収ができないと認定されたもの。）</t>
    <rPh sb="7" eb="9">
      <t>チョウテイ</t>
    </rPh>
    <rPh sb="12" eb="14">
      <t>サイニュウ</t>
    </rPh>
    <rPh sb="16" eb="18">
      <t>ショウメツ</t>
    </rPh>
    <rPh sb="18" eb="20">
      <t>ジコウ</t>
    </rPh>
    <rPh sb="21" eb="23">
      <t>カンセイ</t>
    </rPh>
    <rPh sb="29" eb="31">
      <t>チョウシュウ</t>
    </rPh>
    <rPh sb="37" eb="39">
      <t>ニンテイ</t>
    </rPh>
    <phoneticPr fontId="1"/>
  </si>
  <si>
    <t>林業・木材産業改善資金</t>
  </si>
  <si>
    <t>特別会計</t>
    <rPh sb="0" eb="1">
      <t>トク</t>
    </rPh>
    <rPh sb="1" eb="2">
      <t>ベツ</t>
    </rPh>
    <rPh sb="2" eb="3">
      <t>カイ</t>
    </rPh>
    <rPh sb="3" eb="4">
      <t>ケイ</t>
    </rPh>
    <phoneticPr fontId="1"/>
  </si>
  <si>
    <t>令和５年度</t>
    <rPh sb="0" eb="2">
      <t>レイワ</t>
    </rPh>
    <rPh sb="3" eb="5">
      <t>ネンド</t>
    </rPh>
    <phoneticPr fontId="1"/>
  </si>
  <si>
    <t>母子父子寡婦福祉資金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phoneticPr fontId="1"/>
  </si>
  <si>
    <t>使用料及び手数料　　（※注２）</t>
    <phoneticPr fontId="1"/>
  </si>
  <si>
    <t>財　 産　 収　 入　　（※注２）</t>
    <rPh sb="0" eb="1">
      <t>ザイ</t>
    </rPh>
    <rPh sb="3" eb="4">
      <t>サン</t>
    </rPh>
    <rPh sb="6" eb="7">
      <t>オサム</t>
    </rPh>
    <rPh sb="9" eb="10">
      <t>イ</t>
    </rPh>
    <phoneticPr fontId="1"/>
  </si>
  <si>
    <t xml:space="preserve"> 生活保護費返還金　等　</t>
    <rPh sb="1" eb="3">
      <t>セイカツ</t>
    </rPh>
    <rPh sb="3" eb="6">
      <t>ホゴヒ</t>
    </rPh>
    <rPh sb="6" eb="9">
      <t>ヘンカンキン</t>
    </rPh>
    <phoneticPr fontId="1"/>
  </si>
  <si>
    <t xml:space="preserve"> 貸付金元利収入</t>
    <rPh sb="1" eb="4">
      <t>カシツケキン</t>
    </rPh>
    <rPh sb="4" eb="6">
      <t>ガンリ</t>
    </rPh>
    <rPh sb="6" eb="8">
      <t>シュウニュウ</t>
    </rPh>
    <phoneticPr fontId="1"/>
  </si>
  <si>
    <t>令和６年度</t>
    <rPh sb="0" eb="2">
      <t>レイワ</t>
    </rPh>
    <rPh sb="3" eb="5">
      <t>ネンド</t>
    </rPh>
    <phoneticPr fontId="1"/>
  </si>
  <si>
    <t xml:space="preserve"> 児童保護費</t>
    <rPh sb="1" eb="3">
      <t>ジドウ</t>
    </rPh>
    <rPh sb="3" eb="6">
      <t>ホゴヒ</t>
    </rPh>
    <phoneticPr fontId="1"/>
  </si>
  <si>
    <t xml:space="preserve"> 個人県民税、個人事業税　等</t>
    <rPh sb="1" eb="3">
      <t>コジン</t>
    </rPh>
    <rPh sb="3" eb="6">
      <t>ケンミンゼイ</t>
    </rPh>
    <rPh sb="7" eb="9">
      <t>コジン</t>
    </rPh>
    <rPh sb="9" eb="12">
      <t>ジギョウゼイ</t>
    </rPh>
    <rPh sb="12" eb="13">
      <t>シャゼイ</t>
    </rPh>
    <rPh sb="13" eb="14">
      <t>トウ</t>
    </rPh>
    <phoneticPr fontId="1"/>
  </si>
  <si>
    <r>
      <t>　令和６年度の不納欠損額は、総額9,934</t>
    </r>
    <r>
      <rPr>
        <sz val="11"/>
        <rFont val="ＭＳ 明朝"/>
        <family val="1"/>
        <charset val="128"/>
      </rPr>
      <t>万8,015</t>
    </r>
    <r>
      <rPr>
        <sz val="11"/>
        <rFont val="ＭＳ 明朝"/>
        <family val="1"/>
      </rPr>
      <t>円で、主なものは、一般会計では、個人県民税など県税5,235</t>
    </r>
    <r>
      <rPr>
        <sz val="11"/>
        <rFont val="ＭＳ 明朝"/>
        <family val="1"/>
        <charset val="128"/>
      </rPr>
      <t>万267</t>
    </r>
    <r>
      <rPr>
        <sz val="11"/>
        <rFont val="ＭＳ 明朝"/>
        <family val="1"/>
      </rPr>
      <t>円</t>
    </r>
    <r>
      <rPr>
        <sz val="11"/>
        <rFont val="ＭＳ 明朝"/>
        <family val="1"/>
        <charset val="128"/>
      </rPr>
      <t xml:space="preserve">、特別会計では、中小企業設備導入助成資金4,130万3,000円である。  </t>
    </r>
    <r>
      <rPr>
        <sz val="11"/>
        <rFont val="ＭＳ 明朝"/>
        <family val="1"/>
      </rPr>
      <t xml:space="preserve">                                                                                                 　
  前年度比較では、県税で不動産取得税が減少</t>
    </r>
    <r>
      <rPr>
        <sz val="11"/>
        <rFont val="ＭＳ 明朝"/>
        <family val="1"/>
        <charset val="128"/>
      </rPr>
      <t>したことなどにより、6,902万5,762</t>
    </r>
    <r>
      <rPr>
        <sz val="11"/>
        <rFont val="ＭＳ 明朝"/>
        <family val="1"/>
      </rPr>
      <t>円の減となった。
　</t>
    </r>
    <rPh sb="43" eb="45">
      <t>コジン</t>
    </rPh>
    <rPh sb="45" eb="48">
      <t>ケンミンゼイ</t>
    </rPh>
    <rPh sb="70" eb="72">
      <t>チュウショウ</t>
    </rPh>
    <rPh sb="72" eb="74">
      <t>キギョウ</t>
    </rPh>
    <rPh sb="74" eb="76">
      <t>セツビ</t>
    </rPh>
    <rPh sb="76" eb="78">
      <t>ドウニュウ</t>
    </rPh>
    <rPh sb="78" eb="80">
      <t>ジョセイ</t>
    </rPh>
    <rPh sb="80" eb="82">
      <t>シキン</t>
    </rPh>
    <rPh sb="87" eb="88">
      <t>マン</t>
    </rPh>
    <rPh sb="93" eb="94">
      <t>エン</t>
    </rPh>
    <rPh sb="212" eb="215">
      <t>フドウサン</t>
    </rPh>
    <rPh sb="215" eb="217">
      <t>シュトク</t>
    </rPh>
    <rPh sb="217" eb="218">
      <t>ゼイ</t>
    </rPh>
    <rPh sb="219" eb="221">
      <t>ゲンショウ</t>
    </rPh>
    <rPh sb="244" eb="245">
      <t>ゲン</t>
    </rPh>
    <phoneticPr fontId="1"/>
  </si>
  <si>
    <r>
      <t>注１：県税に付随する税外収入は、５</t>
    </r>
    <r>
      <rPr>
        <sz val="10"/>
        <rFont val="ＭＳ 明朝"/>
        <family val="1"/>
        <charset val="128"/>
      </rPr>
      <t>ページ</t>
    </r>
    <r>
      <rPr>
        <sz val="10"/>
        <rFont val="ＭＳ 明朝"/>
        <family val="1"/>
      </rPr>
      <t>では諸収入（14款）として整理している。</t>
    </r>
    <rPh sb="0" eb="1">
      <t>チュウ</t>
    </rPh>
    <rPh sb="22" eb="25">
      <t>ショシュウニュウ</t>
    </rPh>
    <rPh sb="28" eb="29">
      <t>カン</t>
    </rPh>
    <phoneticPr fontId="1"/>
  </si>
  <si>
    <r>
      <t>注２：分担金及び負担金等のうち、前年度以前に発生した収入未済に係る不納欠損額は、５</t>
    </r>
    <r>
      <rPr>
        <sz val="10"/>
        <rFont val="ＭＳ 明朝"/>
        <family val="1"/>
        <charset val="128"/>
      </rPr>
      <t>ページ</t>
    </r>
    <r>
      <rPr>
        <sz val="10"/>
        <rFont val="ＭＳ 明朝"/>
        <family val="1"/>
      </rPr>
      <t>では諸収入（14款）として整理している。</t>
    </r>
    <rPh sb="0" eb="1">
      <t>チュウ</t>
    </rPh>
    <rPh sb="11" eb="12">
      <t>ナド</t>
    </rPh>
    <rPh sb="46" eb="49">
      <t>ショシュウニュウ</t>
    </rPh>
    <rPh sb="52" eb="53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</si>
</sst>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&quot;#,##0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ＭＳ 明朝"/>
      <family val="1"/>
    </font>
    <font>
      <sz val="10"/>
      <name val="ＭＳ 明朝"/>
      <family val="1"/>
    </font>
    <font>
      <sz val="11"/>
      <name val="ＭＳ Ｐゴシック"/>
      <family val="2"/>
      <scheme val="minor"/>
    </font>
    <font>
      <sz val="11"/>
      <name val="ＭＳ 明朝"/>
      <family val="1"/>
      <charset val="128"/>
    </font>
    <font>
      <b/>
      <sz val="16"/>
      <name val="ＭＳ ゴシック"/>
      <family val="3"/>
    </font>
    <font>
      <sz val="11"/>
      <name val="ＭＳ Ｐゴシック"/>
      <family val="3"/>
      <scheme val="minor"/>
    </font>
    <font>
      <sz val="12"/>
      <name val="ＭＳ Ｐゴシック"/>
      <family val="2"/>
      <scheme val="minor"/>
    </font>
    <font>
      <sz val="10"/>
      <name val="ＭＳ 明朝"/>
      <family val="1"/>
      <charset val="128"/>
    </font>
    <font>
      <sz val="12"/>
      <name val="ＭＳ 明朝"/>
      <family val="1"/>
    </font>
    <font>
      <sz val="10"/>
      <name val="ＭＳ Ｐゴシック"/>
      <family val="2"/>
      <scheme val="minor"/>
    </font>
    <font>
      <sz val="8"/>
      <name val="ＭＳ Ｐゴシック"/>
      <family val="3"/>
      <scheme val="minor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38" fontId="2" fillId="2" borderId="15" xfId="0" applyNumberFormat="1" applyFont="1" applyFill="1" applyBorder="1" applyAlignment="1">
      <alignment horizontal="distributed" vertical="center" indent="1"/>
    </xf>
    <xf numFmtId="0" fontId="4" fillId="0" borderId="0" xfId="0" applyFont="1">
      <alignment vertical="center"/>
    </xf>
    <xf numFmtId="3" fontId="3" fillId="0" borderId="25" xfId="0" quotePrefix="1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/>
    </xf>
    <xf numFmtId="3" fontId="3" fillId="0" borderId="24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distributed" vertical="center" indent="1"/>
    </xf>
    <xf numFmtId="3" fontId="2" fillId="0" borderId="10" xfId="0" applyNumberFormat="1" applyFont="1" applyFill="1" applyBorder="1" applyAlignment="1">
      <alignment horizontal="distributed" vertical="center" indent="1"/>
    </xf>
    <xf numFmtId="3" fontId="2" fillId="0" borderId="11" xfId="0" applyNumberFormat="1" applyFont="1" applyFill="1" applyBorder="1" applyAlignment="1">
      <alignment horizontal="distributed" vertical="center" indent="1"/>
    </xf>
    <xf numFmtId="3" fontId="2" fillId="0" borderId="12" xfId="0" applyNumberFormat="1" applyFont="1" applyFill="1" applyBorder="1" applyAlignment="1">
      <alignment horizontal="distributed" vertical="center" indent="1"/>
    </xf>
    <xf numFmtId="176" fontId="10" fillId="0" borderId="35" xfId="0" applyNumberFormat="1" applyFont="1" applyFill="1" applyBorder="1" applyAlignment="1">
      <alignment horizontal="left" vertical="center"/>
    </xf>
    <xf numFmtId="3" fontId="2" fillId="0" borderId="5" xfId="0" applyNumberFormat="1" applyFont="1" applyFill="1" applyBorder="1" applyAlignment="1">
      <alignment horizontal="centerContinuous" vertical="center"/>
    </xf>
    <xf numFmtId="3" fontId="2" fillId="0" borderId="7" xfId="0" applyNumberFormat="1" applyFont="1" applyFill="1" applyBorder="1" applyAlignment="1">
      <alignment horizontal="centerContinuous" vertical="center"/>
    </xf>
    <xf numFmtId="176" fontId="10" fillId="0" borderId="36" xfId="0" applyNumberFormat="1" applyFont="1" applyFill="1" applyBorder="1" applyAlignment="1">
      <alignment horizontal="left" vertical="center"/>
    </xf>
    <xf numFmtId="0" fontId="11" fillId="0" borderId="0" xfId="0" applyFont="1">
      <alignment vertical="center"/>
    </xf>
    <xf numFmtId="3" fontId="2" fillId="0" borderId="9" xfId="0" applyNumberFormat="1" applyFont="1" applyFill="1" applyBorder="1" applyAlignment="1">
      <alignment horizontal="distributed" vertical="center" indent="1"/>
    </xf>
    <xf numFmtId="3" fontId="2" fillId="0" borderId="2" xfId="0" applyNumberFormat="1" applyFont="1" applyFill="1" applyBorder="1" applyAlignment="1">
      <alignment horizontal="distributed" vertical="center" indent="1"/>
    </xf>
    <xf numFmtId="176" fontId="9" fillId="0" borderId="33" xfId="0" applyNumberFormat="1" applyFont="1" applyFill="1" applyBorder="1" applyAlignment="1">
      <alignment horizontal="left" vertical="center"/>
    </xf>
    <xf numFmtId="3" fontId="2" fillId="0" borderId="5" xfId="0" applyNumberFormat="1" applyFont="1" applyFill="1" applyBorder="1" applyAlignment="1">
      <alignment horizontal="distributed" vertical="center" indent="1"/>
    </xf>
    <xf numFmtId="3" fontId="9" fillId="0" borderId="18" xfId="0" applyNumberFormat="1" applyFont="1" applyFill="1" applyBorder="1" applyAlignment="1">
      <alignment horizontal="center" vertical="center"/>
    </xf>
    <xf numFmtId="176" fontId="5" fillId="0" borderId="20" xfId="0" applyNumberFormat="1" applyFont="1" applyFill="1" applyBorder="1" applyAlignment="1">
      <alignment horizontal="right" vertical="center"/>
    </xf>
    <xf numFmtId="176" fontId="5" fillId="0" borderId="18" xfId="0" applyNumberFormat="1" applyFont="1" applyFill="1" applyBorder="1" applyAlignment="1">
      <alignment horizontal="right" vertical="center"/>
    </xf>
    <xf numFmtId="176" fontId="5" fillId="0" borderId="14" xfId="0" applyNumberFormat="1" applyFont="1" applyFill="1" applyBorder="1" applyAlignment="1">
      <alignment horizontal="right" vertical="center"/>
    </xf>
    <xf numFmtId="176" fontId="5" fillId="0" borderId="22" xfId="0" applyNumberFormat="1" applyFont="1" applyFill="1" applyBorder="1" applyAlignment="1">
      <alignment horizontal="right" vertical="center"/>
    </xf>
    <xf numFmtId="176" fontId="5" fillId="0" borderId="23" xfId="0" applyNumberFormat="1" applyFont="1" applyFill="1" applyBorder="1" applyAlignment="1">
      <alignment horizontal="right" vertical="center"/>
    </xf>
    <xf numFmtId="176" fontId="5" fillId="2" borderId="15" xfId="0" applyNumberFormat="1" applyFont="1" applyFill="1" applyBorder="1" applyAlignment="1">
      <alignment horizontal="right" vertical="center"/>
    </xf>
    <xf numFmtId="176" fontId="9" fillId="0" borderId="32" xfId="0" applyNumberFormat="1" applyFont="1" applyFill="1" applyBorder="1" applyAlignment="1">
      <alignment horizontal="left" vertical="center"/>
    </xf>
    <xf numFmtId="176" fontId="9" fillId="0" borderId="34" xfId="0" applyNumberFormat="1" applyFont="1" applyFill="1" applyBorder="1" applyAlignment="1">
      <alignment horizontal="left" vertical="center"/>
    </xf>
    <xf numFmtId="38" fontId="2" fillId="2" borderId="15" xfId="0" applyNumberFormat="1" applyFont="1" applyFill="1" applyBorder="1" applyAlignment="1">
      <alignment horizontal="distributed" vertical="center" wrapText="1" indent="1"/>
    </xf>
    <xf numFmtId="176" fontId="2" fillId="0" borderId="19" xfId="0" applyNumberFormat="1" applyFont="1" applyFill="1" applyBorder="1" applyAlignment="1">
      <alignment horizontal="right" vertical="center"/>
    </xf>
    <xf numFmtId="176" fontId="3" fillId="0" borderId="26" xfId="0" applyNumberFormat="1" applyFont="1" applyFill="1" applyBorder="1" applyAlignment="1">
      <alignment horizontal="left" vertical="center"/>
    </xf>
    <xf numFmtId="176" fontId="9" fillId="0" borderId="27" xfId="0" applyNumberFormat="1" applyFont="1" applyFill="1" applyBorder="1" applyAlignment="1">
      <alignment horizontal="left" vertical="center"/>
    </xf>
    <xf numFmtId="176" fontId="9" fillId="0" borderId="31" xfId="0" applyNumberFormat="1" applyFont="1" applyFill="1" applyBorder="1" applyAlignment="1">
      <alignment horizontal="left" vertical="center"/>
    </xf>
    <xf numFmtId="176" fontId="9" fillId="0" borderId="22" xfId="0" applyNumberFormat="1" applyFont="1" applyFill="1" applyBorder="1" applyAlignment="1">
      <alignment horizontal="left" vertical="center"/>
    </xf>
    <xf numFmtId="176" fontId="9" fillId="0" borderId="23" xfId="0" applyNumberFormat="1" applyFont="1" applyFill="1" applyBorder="1" applyAlignment="1">
      <alignment horizontal="left" vertical="center"/>
    </xf>
    <xf numFmtId="3" fontId="3" fillId="0" borderId="17" xfId="0" applyNumberFormat="1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horizontal="right" vertical="center"/>
    </xf>
    <xf numFmtId="176" fontId="5" fillId="0" borderId="21" xfId="0" applyNumberFormat="1" applyFont="1" applyFill="1" applyBorder="1" applyAlignment="1">
      <alignment horizontal="right" vertical="center"/>
    </xf>
    <xf numFmtId="176" fontId="2" fillId="0" borderId="26" xfId="0" applyNumberFormat="1" applyFont="1" applyFill="1" applyBorder="1" applyAlignment="1">
      <alignment horizontal="right" vertical="center"/>
    </xf>
    <xf numFmtId="176" fontId="2" fillId="0" borderId="20" xfId="0" applyNumberFormat="1" applyFont="1" applyFill="1" applyBorder="1" applyAlignment="1">
      <alignment horizontal="right" vertical="center"/>
    </xf>
    <xf numFmtId="176" fontId="2" fillId="0" borderId="27" xfId="0" applyNumberFormat="1" applyFont="1" applyFill="1" applyBorder="1" applyAlignment="1">
      <alignment horizontal="right" vertical="center"/>
    </xf>
    <xf numFmtId="176" fontId="2" fillId="0" borderId="18" xfId="0" applyNumberFormat="1" applyFont="1" applyFill="1" applyBorder="1" applyAlignment="1">
      <alignment horizontal="right" vertical="center"/>
    </xf>
    <xf numFmtId="176" fontId="2" fillId="0" borderId="28" xfId="0" applyNumberFormat="1" applyFont="1" applyFill="1" applyBorder="1" applyAlignment="1">
      <alignment horizontal="right" vertical="center"/>
    </xf>
    <xf numFmtId="176" fontId="2" fillId="0" borderId="39" xfId="0" applyNumberFormat="1" applyFont="1" applyFill="1" applyBorder="1" applyAlignment="1">
      <alignment horizontal="right" vertical="center"/>
    </xf>
    <xf numFmtId="176" fontId="2" fillId="0" borderId="41" xfId="0" applyNumberFormat="1" applyFont="1" applyFill="1" applyBorder="1" applyAlignment="1">
      <alignment horizontal="right" vertical="center"/>
    </xf>
    <xf numFmtId="176" fontId="9" fillId="0" borderId="40" xfId="0" applyNumberFormat="1" applyFont="1" applyFill="1" applyBorder="1" applyAlignment="1">
      <alignment horizontal="left" vertical="center"/>
    </xf>
    <xf numFmtId="176" fontId="2" fillId="0" borderId="23" xfId="0" applyNumberFormat="1" applyFont="1" applyFill="1" applyBorder="1" applyAlignment="1">
      <alignment horizontal="right" vertical="center"/>
    </xf>
    <xf numFmtId="38" fontId="2" fillId="2" borderId="14" xfId="0" applyNumberFormat="1" applyFont="1" applyFill="1" applyBorder="1" applyAlignment="1">
      <alignment horizontal="distributed" vertical="center" indent="1"/>
    </xf>
    <xf numFmtId="176" fontId="9" fillId="2" borderId="15" xfId="0" applyNumberFormat="1" applyFont="1" applyFill="1" applyBorder="1" applyAlignment="1">
      <alignment horizontal="left" vertical="center"/>
    </xf>
    <xf numFmtId="176" fontId="2" fillId="0" borderId="29" xfId="0" applyNumberFormat="1" applyFont="1" applyFill="1" applyBorder="1" applyAlignment="1">
      <alignment horizontal="right" vertical="center"/>
    </xf>
    <xf numFmtId="176" fontId="2" fillId="0" borderId="3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vertical="top"/>
    </xf>
    <xf numFmtId="0" fontId="2" fillId="0" borderId="0" xfId="0" applyFont="1" applyAlignment="1">
      <alignment vertical="distributed" wrapText="1"/>
    </xf>
    <xf numFmtId="0" fontId="5" fillId="0" borderId="0" xfId="0" applyFont="1" applyAlignment="1">
      <alignment vertical="distributed" wrapText="1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3" fontId="3" fillId="0" borderId="17" xfId="0" applyNumberFormat="1" applyFont="1" applyFill="1" applyBorder="1" applyAlignment="1">
      <alignment horizontal="center" vertical="center"/>
    </xf>
    <xf numFmtId="3" fontId="3" fillId="0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textRotation="255"/>
    </xf>
    <xf numFmtId="3" fontId="2" fillId="0" borderId="3" xfId="0" applyNumberFormat="1" applyFont="1" applyFill="1" applyBorder="1" applyAlignment="1">
      <alignment horizontal="center" vertical="center" textRotation="255"/>
    </xf>
    <xf numFmtId="3" fontId="2" fillId="0" borderId="37" xfId="0" applyNumberFormat="1" applyFont="1" applyFill="1" applyBorder="1" applyAlignment="1">
      <alignment horizontal="center" vertical="center" textRotation="255"/>
    </xf>
    <xf numFmtId="38" fontId="13" fillId="2" borderId="38" xfId="0" applyNumberFormat="1" applyFont="1" applyFill="1" applyBorder="1" applyAlignment="1">
      <alignment horizontal="center" vertical="center" textRotation="255"/>
    </xf>
    <xf numFmtId="38" fontId="13" fillId="2" borderId="22" xfId="0" applyNumberFormat="1" applyFont="1" applyFill="1" applyBorder="1" applyAlignment="1">
      <alignment horizontal="center" vertical="center" textRotation="255"/>
    </xf>
    <xf numFmtId="38" fontId="13" fillId="2" borderId="18" xfId="0" applyNumberFormat="1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topLeftCell="A9" zoomScale="96" zoomScaleNormal="96" workbookViewId="0">
      <selection activeCell="J14" sqref="J14"/>
    </sheetView>
  </sheetViews>
  <sheetFormatPr defaultRowHeight="13.5" x14ac:dyDescent="0.15"/>
  <cols>
    <col min="1" max="2" width="3.125" style="5" customWidth="1"/>
    <col min="3" max="3" width="37.5" style="5" customWidth="1"/>
    <col min="4" max="6" width="18.625" style="5" customWidth="1"/>
    <col min="7" max="7" width="38.625" style="5" customWidth="1"/>
    <col min="8" max="16384" width="9" style="5"/>
  </cols>
  <sheetData>
    <row r="1" spans="1:7" ht="21.75" customHeight="1" x14ac:dyDescent="0.15">
      <c r="B1" s="55" t="s">
        <v>9</v>
      </c>
      <c r="C1" s="55"/>
      <c r="D1" s="55"/>
      <c r="E1" s="55"/>
      <c r="F1" s="55"/>
      <c r="G1" s="55"/>
    </row>
    <row r="2" spans="1:7" ht="28.5" customHeight="1" x14ac:dyDescent="0.15">
      <c r="A2" s="7"/>
      <c r="C2" s="56" t="s">
        <v>21</v>
      </c>
      <c r="D2" s="56"/>
      <c r="E2" s="56"/>
      <c r="F2" s="56"/>
      <c r="G2" s="56"/>
    </row>
    <row r="3" spans="1:7" ht="48" customHeight="1" x14ac:dyDescent="0.15">
      <c r="C3" s="57" t="s">
        <v>33</v>
      </c>
      <c r="D3" s="58"/>
      <c r="E3" s="58"/>
      <c r="F3" s="58"/>
      <c r="G3" s="58"/>
    </row>
    <row r="4" spans="1:7" ht="16.5" customHeight="1" x14ac:dyDescent="0.15">
      <c r="G4" s="8" t="s">
        <v>13</v>
      </c>
    </row>
    <row r="5" spans="1:7" s="6" customFormat="1" ht="18" customHeight="1" x14ac:dyDescent="0.15">
      <c r="B5" s="61" t="s">
        <v>0</v>
      </c>
      <c r="C5" s="62"/>
      <c r="D5" s="39" t="s">
        <v>30</v>
      </c>
      <c r="E5" s="39" t="s">
        <v>24</v>
      </c>
      <c r="F5" s="9" t="s">
        <v>5</v>
      </c>
      <c r="G5" s="65" t="s">
        <v>4</v>
      </c>
    </row>
    <row r="6" spans="1:7" s="6" customFormat="1" ht="18" customHeight="1" x14ac:dyDescent="0.15">
      <c r="B6" s="63"/>
      <c r="C6" s="64"/>
      <c r="D6" s="23" t="s">
        <v>8</v>
      </c>
      <c r="E6" s="23" t="s">
        <v>12</v>
      </c>
      <c r="F6" s="4" t="s">
        <v>11</v>
      </c>
      <c r="G6" s="66"/>
    </row>
    <row r="7" spans="1:7" s="6" customFormat="1" ht="32.1" customHeight="1" x14ac:dyDescent="0.15">
      <c r="B7" s="67" t="s">
        <v>6</v>
      </c>
      <c r="C7" s="10" t="s">
        <v>2</v>
      </c>
      <c r="D7" s="33">
        <v>52350267</v>
      </c>
      <c r="E7" s="33">
        <v>133006585</v>
      </c>
      <c r="F7" s="42">
        <f t="shared" ref="F7:F21" si="0">D7-E7</f>
        <v>-80656318</v>
      </c>
      <c r="G7" s="34" t="s">
        <v>32</v>
      </c>
    </row>
    <row r="8" spans="1:7" s="6" customFormat="1" ht="32.1" customHeight="1" x14ac:dyDescent="0.15">
      <c r="B8" s="68"/>
      <c r="C8" s="19" t="s">
        <v>14</v>
      </c>
      <c r="D8" s="43"/>
      <c r="E8" s="24">
        <v>9806078</v>
      </c>
      <c r="F8" s="44">
        <f t="shared" si="0"/>
        <v>-9806078</v>
      </c>
      <c r="G8" s="35"/>
    </row>
    <row r="9" spans="1:7" s="6" customFormat="1" ht="32.1" customHeight="1" x14ac:dyDescent="0.15">
      <c r="B9" s="68"/>
      <c r="C9" s="20" t="s">
        <v>18</v>
      </c>
      <c r="D9" s="45">
        <f>SUM(D7:D8)</f>
        <v>52350267</v>
      </c>
      <c r="E9" s="25">
        <f>SUM(E7:E8)</f>
        <v>142812663</v>
      </c>
      <c r="F9" s="46">
        <f t="shared" si="0"/>
        <v>-90462396</v>
      </c>
      <c r="G9" s="36"/>
    </row>
    <row r="10" spans="1:7" s="6" customFormat="1" ht="32.1" customHeight="1" x14ac:dyDescent="0.15">
      <c r="B10" s="68"/>
      <c r="C10" s="11" t="s">
        <v>16</v>
      </c>
      <c r="D10" s="26">
        <v>1501600</v>
      </c>
      <c r="E10" s="26">
        <v>1356520</v>
      </c>
      <c r="F10" s="42">
        <f t="shared" si="0"/>
        <v>145080</v>
      </c>
      <c r="G10" s="30" t="s">
        <v>31</v>
      </c>
    </row>
    <row r="11" spans="1:7" s="6" customFormat="1" ht="32.1" customHeight="1" x14ac:dyDescent="0.15">
      <c r="B11" s="68"/>
      <c r="C11" s="12" t="s">
        <v>26</v>
      </c>
      <c r="D11" s="40"/>
      <c r="E11" s="40">
        <v>2427180</v>
      </c>
      <c r="F11" s="42">
        <f t="shared" si="0"/>
        <v>-2427180</v>
      </c>
      <c r="G11" s="21"/>
    </row>
    <row r="12" spans="1:7" s="6" customFormat="1" ht="32.1" customHeight="1" x14ac:dyDescent="0.15">
      <c r="B12" s="68"/>
      <c r="C12" s="12" t="s">
        <v>27</v>
      </c>
      <c r="D12" s="47"/>
      <c r="E12" s="47">
        <v>123040</v>
      </c>
      <c r="F12" s="48">
        <f t="shared" si="0"/>
        <v>-123040</v>
      </c>
      <c r="G12" s="49"/>
    </row>
    <row r="13" spans="1:7" s="6" customFormat="1" ht="32.1" customHeight="1" x14ac:dyDescent="0.15">
      <c r="B13" s="68"/>
      <c r="C13" s="13" t="s">
        <v>15</v>
      </c>
      <c r="D13" s="41">
        <v>4193148</v>
      </c>
      <c r="E13" s="41">
        <v>6082080</v>
      </c>
      <c r="F13" s="45">
        <f t="shared" si="0"/>
        <v>-1888932</v>
      </c>
      <c r="G13" s="31" t="s">
        <v>28</v>
      </c>
    </row>
    <row r="14" spans="1:7" s="6" customFormat="1" ht="32.1" customHeight="1" x14ac:dyDescent="0.15">
      <c r="B14" s="69"/>
      <c r="C14" s="22" t="s">
        <v>19</v>
      </c>
      <c r="D14" s="27">
        <f>SUM(D10:D13)</f>
        <v>5694748</v>
      </c>
      <c r="E14" s="27">
        <f>SUM(E10:E13)</f>
        <v>9988820</v>
      </c>
      <c r="F14" s="45">
        <f t="shared" si="0"/>
        <v>-4294072</v>
      </c>
      <c r="G14" s="37"/>
    </row>
    <row r="15" spans="1:7" s="6" customFormat="1" ht="32.1" customHeight="1" thickBot="1" x14ac:dyDescent="0.2">
      <c r="B15" s="59" t="s">
        <v>1</v>
      </c>
      <c r="C15" s="60"/>
      <c r="D15" s="28">
        <f>SUM(D9,D14)</f>
        <v>58045015</v>
      </c>
      <c r="E15" s="28">
        <f>SUM(E9,E14)</f>
        <v>152801483</v>
      </c>
      <c r="F15" s="50">
        <f t="shared" si="0"/>
        <v>-94756468</v>
      </c>
      <c r="G15" s="38"/>
    </row>
    <row r="16" spans="1:7" s="6" customFormat="1" ht="31.5" customHeight="1" x14ac:dyDescent="0.15">
      <c r="B16" s="70" t="s">
        <v>23</v>
      </c>
      <c r="C16" s="51" t="s">
        <v>25</v>
      </c>
      <c r="D16" s="29"/>
      <c r="E16" s="29">
        <v>2809510</v>
      </c>
      <c r="F16" s="42">
        <f t="shared" si="0"/>
        <v>-2809510</v>
      </c>
      <c r="G16" s="52"/>
    </row>
    <row r="17" spans="1:7" s="6" customFormat="1" ht="32.1" hidden="1" customHeight="1" x14ac:dyDescent="0.15">
      <c r="B17" s="71"/>
      <c r="C17" s="32" t="s">
        <v>7</v>
      </c>
      <c r="D17" s="29">
        <v>0</v>
      </c>
      <c r="E17" s="29">
        <v>0</v>
      </c>
      <c r="F17" s="42">
        <f t="shared" si="0"/>
        <v>0</v>
      </c>
      <c r="G17" s="52"/>
    </row>
    <row r="18" spans="1:7" s="6" customFormat="1" ht="32.1" customHeight="1" x14ac:dyDescent="0.15">
      <c r="B18" s="71"/>
      <c r="C18" s="2" t="s">
        <v>7</v>
      </c>
      <c r="D18" s="29">
        <v>41303000</v>
      </c>
      <c r="E18" s="29"/>
      <c r="F18" s="42">
        <f t="shared" ref="F18" si="1">D18-E18</f>
        <v>41303000</v>
      </c>
      <c r="G18" s="52" t="s">
        <v>29</v>
      </c>
    </row>
    <row r="19" spans="1:7" s="6" customFormat="1" ht="32.1" customHeight="1" x14ac:dyDescent="0.15">
      <c r="B19" s="72"/>
      <c r="C19" s="2" t="s">
        <v>22</v>
      </c>
      <c r="D19" s="29"/>
      <c r="E19" s="29">
        <v>12762784</v>
      </c>
      <c r="F19" s="42">
        <f t="shared" si="0"/>
        <v>-12762784</v>
      </c>
      <c r="G19" s="52"/>
    </row>
    <row r="20" spans="1:7" s="6" customFormat="1" ht="32.1" customHeight="1" thickBot="1" x14ac:dyDescent="0.2">
      <c r="B20" s="59" t="s">
        <v>1</v>
      </c>
      <c r="C20" s="60"/>
      <c r="D20" s="28">
        <f>SUM(D16:D19)</f>
        <v>41303000</v>
      </c>
      <c r="E20" s="28">
        <f>SUM(E16:E19)</f>
        <v>15572294</v>
      </c>
      <c r="F20" s="53">
        <f>D20-E20</f>
        <v>25730706</v>
      </c>
      <c r="G20" s="14"/>
    </row>
    <row r="21" spans="1:7" s="6" customFormat="1" ht="32.1" customHeight="1" x14ac:dyDescent="0.15">
      <c r="B21" s="15" t="s">
        <v>3</v>
      </c>
      <c r="C21" s="16"/>
      <c r="D21" s="25">
        <f>SUM(D15,D20)</f>
        <v>99348015</v>
      </c>
      <c r="E21" s="25">
        <f>SUM(E15,E20)</f>
        <v>168373777</v>
      </c>
      <c r="F21" s="54">
        <f t="shared" si="0"/>
        <v>-69025762</v>
      </c>
      <c r="G21" s="17"/>
    </row>
    <row r="22" spans="1:7" ht="6.75" customHeight="1" x14ac:dyDescent="0.15">
      <c r="A22" s="18"/>
    </row>
    <row r="23" spans="1:7" x14ac:dyDescent="0.15">
      <c r="B23" s="1" t="s">
        <v>10</v>
      </c>
      <c r="C23" s="1" t="s">
        <v>34</v>
      </c>
      <c r="D23" s="3"/>
      <c r="E23" s="3"/>
    </row>
    <row r="24" spans="1:7" x14ac:dyDescent="0.15">
      <c r="B24" s="1" t="s">
        <v>10</v>
      </c>
      <c r="C24" s="1" t="s">
        <v>35</v>
      </c>
    </row>
    <row r="25" spans="1:7" x14ac:dyDescent="0.15">
      <c r="B25" s="1"/>
      <c r="C25" s="1" t="s">
        <v>20</v>
      </c>
    </row>
    <row r="26" spans="1:7" x14ac:dyDescent="0.15">
      <c r="C26" s="1" t="s">
        <v>17</v>
      </c>
    </row>
  </sheetData>
  <mergeCells count="9">
    <mergeCell ref="B1:G1"/>
    <mergeCell ref="C2:G2"/>
    <mergeCell ref="C3:G3"/>
    <mergeCell ref="B15:C15"/>
    <mergeCell ref="B20:C20"/>
    <mergeCell ref="B5:C6"/>
    <mergeCell ref="G5:G6"/>
    <mergeCell ref="B7:B14"/>
    <mergeCell ref="B16:B19"/>
  </mergeCells>
  <phoneticPr fontId="1"/>
  <printOptions horizontalCentered="1"/>
  <pageMargins left="0" right="0" top="0.78740157480314965" bottom="0.55118110236220474" header="0.31496062992125984" footer="0.31496062992125984"/>
  <pageSetup paperSize="9" scale="86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５不納欠損</vt:lpstr>
      <vt:lpstr>'５不納欠損'!Print_Area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松橋　哲也</cp:lastModifiedBy>
  <cp:lastPrinted>2025-11-05T04:52:09Z</cp:lastPrinted>
  <dcterms:created xsi:type="dcterms:W3CDTF">2012-12-04T02:39:21Z</dcterms:created>
  <dcterms:modified xsi:type="dcterms:W3CDTF">2025-11-25T05:21:17Z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2019-11-08T00:39:12Z</vt:filetime>
  </property>
</Properties>
</file>