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<sst xmlns="http://schemas.openxmlformats.org/spreadsheetml/2006/main" xmlns:r="http://schemas.openxmlformats.org/officeDocument/2006/relationships" count="24" uniqueCount="24">
  <si>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木材、金属鉱/くず、石炭</t>
    <rPh sb="0" eb="2">
      <t>モクザイ</t>
    </rPh>
    <rPh sb="3" eb="6">
      <t>キンゾクコウ</t>
    </rPh>
    <rPh sb="10" eb="12">
      <t>セキタン</t>
    </rPh>
    <phoneticPr fontId="8"/>
  </si>
  <si>
    <t>オランダ</t>
  </si>
  <si>
    <t>2019年</t>
    <rPh sb="4" eb="5">
      <t>ねん</t>
    </rPh>
    <phoneticPr fontId="2" type="Hiragana"/>
  </si>
  <si>
    <t>計</t>
  </si>
  <si>
    <t>メキシコ</t>
  </si>
  <si>
    <t>仕入国（地域）名</t>
    <rPh sb="0" eb="1">
      <t>シ</t>
    </rPh>
    <rPh sb="1" eb="2">
      <t>イ</t>
    </rPh>
    <rPh sb="2" eb="3">
      <t>コク</t>
    </rPh>
    <rPh sb="4" eb="6">
      <t>チイキ</t>
    </rPh>
    <rPh sb="7" eb="8">
      <t>メイ</t>
    </rPh>
    <phoneticPr fontId="8"/>
  </si>
  <si>
    <t>2021年
主な輸入品目</t>
    <rPh sb="4" eb="5">
      <t>ネン</t>
    </rPh>
    <rPh sb="8" eb="10">
      <t>ユニュウ</t>
    </rPh>
    <rPh sb="10" eb="12">
      <t>ヒンモク</t>
    </rPh>
    <phoneticPr fontId="8"/>
  </si>
  <si>
    <t>石油製品、金属鉱/くず、金属製品</t>
    <rPh sb="0" eb="2">
      <t>セキユ</t>
    </rPh>
    <rPh sb="2" eb="4">
      <t>セイヒン</t>
    </rPh>
    <rPh sb="5" eb="8">
      <t>キンゾクコウ</t>
    </rPh>
    <rPh sb="12" eb="14">
      <t>キンゾク</t>
    </rPh>
    <rPh sb="14" eb="16">
      <t>セイヒン</t>
    </rPh>
    <phoneticPr fontId="8"/>
  </si>
  <si>
    <t>前々年比
(2021年/2019年)</t>
    <rPh sb="0" eb="2">
      <t>マエマエ</t>
    </rPh>
    <rPh sb="10" eb="11">
      <t>ネン</t>
    </rPh>
    <rPh sb="16" eb="17">
      <t>ネン</t>
    </rPh>
    <phoneticPr fontId="8"/>
  </si>
  <si>
    <t>ロシア</t>
  </si>
  <si>
    <t>●国別輸入額（過去3ヵ年比較）</t>
    <rPh sb="1" eb="2">
      <t>クニ</t>
    </rPh>
    <rPh sb="2" eb="3">
      <t>ベツ</t>
    </rPh>
    <rPh sb="3" eb="5">
      <t>ユニュウ</t>
    </rPh>
    <rPh sb="5" eb="6">
      <t>ガク</t>
    </rPh>
    <rPh sb="7" eb="9">
      <t>カコ</t>
    </rPh>
    <rPh sb="10" eb="12">
      <t>カネン</t>
    </rPh>
    <rPh sb="12" eb="14">
      <t>ヒカク</t>
    </rPh>
    <phoneticPr fontId="8"/>
  </si>
  <si>
    <t>（単位：千円）</t>
    <rPh sb="1" eb="3">
      <t>タンイ</t>
    </rPh>
    <phoneticPr fontId="8"/>
  </si>
  <si>
    <t>アメリカ</t>
  </si>
  <si>
    <t>オーストラリア</t>
  </si>
  <si>
    <t>ボリビア</t>
  </si>
  <si>
    <t>韓国</t>
    <rPh sb="0" eb="2">
      <t>カンコク</t>
    </rPh>
    <phoneticPr fontId="8"/>
  </si>
  <si>
    <t>その他</t>
    <rPh sb="2" eb="3">
      <t>タ</t>
    </rPh>
    <phoneticPr fontId="8"/>
  </si>
  <si>
    <t>金属鉱/くず、石炭、木材</t>
    <rPh sb="0" eb="3">
      <t>キンゾクコウ</t>
    </rPh>
    <rPh sb="7" eb="9">
      <t>セキタン</t>
    </rPh>
    <rPh sb="10" eb="12">
      <t>モクザイ</t>
    </rPh>
    <phoneticPr fontId="8"/>
  </si>
  <si>
    <t>石炭、金属鉱/くず、粗鉱物</t>
    <rPh sb="0" eb="2">
      <t>セキタン</t>
    </rPh>
    <rPh sb="3" eb="6">
      <t>キンゾクコウ</t>
    </rPh>
    <rPh sb="10" eb="11">
      <t>ソ</t>
    </rPh>
    <rPh sb="11" eb="13">
      <t>コウブツ</t>
    </rPh>
    <phoneticPr fontId="8"/>
  </si>
  <si>
    <t>亜鉛鉱</t>
    <rPh sb="0" eb="3">
      <t>アエンコウ</t>
    </rPh>
    <phoneticPr fontId="8"/>
  </si>
  <si>
    <t>電気機器、一般機械、金属製品</t>
    <rPh sb="0" eb="2">
      <t>デンキ</t>
    </rPh>
    <rPh sb="2" eb="4">
      <t>キキ</t>
    </rPh>
    <rPh sb="5" eb="7">
      <t>イッパン</t>
    </rPh>
    <rPh sb="7" eb="9">
      <t>キカイ</t>
    </rPh>
    <rPh sb="10" eb="12">
      <t>キンゾク</t>
    </rPh>
    <rPh sb="12" eb="14">
      <t>セイヒン</t>
    </rPh>
    <phoneticPr fontId="8"/>
  </si>
  <si>
    <t>2021年</t>
    <rPh sb="4" eb="5">
      <t>ネン</t>
    </rPh>
    <phoneticPr fontId="8"/>
  </si>
  <si>
    <t>2020年</t>
    <rPh sb="4" eb="5">
      <t>ネン</t>
    </rPh>
    <phoneticPr fontId="8"/>
  </si>
  <si>
    <t>前年比
(2021年/2020年)</t>
    <rPh sb="9" eb="10">
      <t>ネン</t>
    </rPh>
    <rPh sb="15" eb="16">
      <t>トシ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</si>
</sst>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0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 shrinkToFit="1"/>
    </xf>
    <xf numFmtId="38" fontId="4" fillId="0" borderId="3" xfId="3" applyFont="1" applyFill="1" applyBorder="1" applyAlignment="1">
      <alignment vertical="center" shrinkToFit="1"/>
    </xf>
    <xf numFmtId="38" fontId="4" fillId="0" borderId="5" xfId="3" applyFont="1" applyFill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tabSelected="1" view="pageBreakPreview" zoomScale="85" zoomScaleNormal="115" zoomScaleSheetLayoutView="85" workbookViewId="0">
      <selection activeCell="G14" sqref="G14"/>
    </sheetView>
  </sheetViews>
  <sheetFormatPr defaultRowHeight="18.75"/>
  <cols>
    <col min="1" max="1" width="20.125" customWidth="1"/>
    <col min="2" max="4" width="14.875" customWidth="1"/>
    <col min="5" max="6" width="15.875" customWidth="1"/>
    <col min="7" max="7" width="30.5" customWidth="1"/>
  </cols>
  <sheetData>
    <row r="1" spans="1:7" ht="23.25" customHeight="1">
      <c r="A1" s="1" t="s">
        <v>10</v>
      </c>
      <c r="B1" s="6"/>
      <c r="G1" s="14" t="s">
        <v>11</v>
      </c>
    </row>
    <row r="2" spans="1:7" ht="27">
      <c r="A2" s="2" t="s">
        <v>5</v>
      </c>
      <c r="B2" s="7" t="s">
        <v>21</v>
      </c>
      <c r="C2" s="7" t="s">
        <v>22</v>
      </c>
      <c r="D2" s="7" t="s">
        <v>2</v>
      </c>
      <c r="E2" s="7" t="s">
        <v>23</v>
      </c>
      <c r="F2" s="7" t="s">
        <v>8</v>
      </c>
      <c r="G2" s="15" t="s">
        <v>6</v>
      </c>
    </row>
    <row r="3" spans="1:7">
      <c r="A3" s="3" t="s">
        <v>12</v>
      </c>
      <c r="B3" s="8">
        <v>52107920</v>
      </c>
      <c r="C3" s="8">
        <v>23341183</v>
      </c>
      <c r="D3" s="8">
        <v>18492723</v>
      </c>
      <c r="E3" s="11">
        <f t="shared" ref="E3:E11" si="0">B3/C3</f>
        <v>2.232445544855203</v>
      </c>
      <c r="F3" s="11">
        <f t="shared" ref="F3:F11" si="1">B3/D3</f>
        <v>2.8177526911531632</v>
      </c>
      <c r="G3" s="16" t="s">
        <v>17</v>
      </c>
    </row>
    <row r="4" spans="1:7">
      <c r="A4" s="3" t="s">
        <v>13</v>
      </c>
      <c r="B4" s="8">
        <v>41438769</v>
      </c>
      <c r="C4" s="8">
        <v>21647688</v>
      </c>
      <c r="D4" s="8">
        <v>27920300</v>
      </c>
      <c r="E4" s="11">
        <f t="shared" si="0"/>
        <v>1.9142353215733707</v>
      </c>
      <c r="F4" s="11">
        <f t="shared" si="1"/>
        <v>1.4841806499213834</v>
      </c>
      <c r="G4" s="16" t="s">
        <v>18</v>
      </c>
    </row>
    <row r="5" spans="1:7">
      <c r="A5" s="3" t="s">
        <v>14</v>
      </c>
      <c r="B5" s="8">
        <v>30820170</v>
      </c>
      <c r="C5" s="8">
        <v>11541465</v>
      </c>
      <c r="D5" s="8">
        <v>20639300</v>
      </c>
      <c r="E5" s="11">
        <f t="shared" si="0"/>
        <v>2.6703862984465143</v>
      </c>
      <c r="F5" s="11">
        <f t="shared" si="1"/>
        <v>1.4932759347458489</v>
      </c>
      <c r="G5" s="16" t="s">
        <v>19</v>
      </c>
    </row>
    <row r="6" spans="1:7">
      <c r="A6" s="3" t="s">
        <v>15</v>
      </c>
      <c r="B6" s="8">
        <v>18258890</v>
      </c>
      <c r="C6" s="8">
        <v>7651616</v>
      </c>
      <c r="D6" s="8">
        <v>10651423</v>
      </c>
      <c r="E6" s="11">
        <f t="shared" si="0"/>
        <v>2.3862789246088671</v>
      </c>
      <c r="F6" s="11">
        <f t="shared" si="1"/>
        <v>1.7142207196165244</v>
      </c>
      <c r="G6" s="16" t="s">
        <v>7</v>
      </c>
    </row>
    <row r="7" spans="1:7">
      <c r="A7" s="3" t="s">
        <v>9</v>
      </c>
      <c r="B7" s="8">
        <v>16540778</v>
      </c>
      <c r="C7" s="8">
        <v>11814336</v>
      </c>
      <c r="D7" s="8">
        <v>15423287</v>
      </c>
      <c r="E7" s="11">
        <f t="shared" si="0"/>
        <v>1.400059893336367</v>
      </c>
      <c r="F7" s="11">
        <f t="shared" si="1"/>
        <v>1.0724547886582154</v>
      </c>
      <c r="G7" s="16" t="s">
        <v>0</v>
      </c>
    </row>
    <row r="8" spans="1:7">
      <c r="A8" s="3" t="s">
        <v>1</v>
      </c>
      <c r="B8" s="8">
        <v>15272233</v>
      </c>
      <c r="C8" s="8">
        <v>122162</v>
      </c>
      <c r="D8" s="8">
        <v>58289</v>
      </c>
      <c r="E8" s="11">
        <f t="shared" si="0"/>
        <v>125.01623254367152</v>
      </c>
      <c r="F8" s="11">
        <f t="shared" si="1"/>
        <v>262.0088352862461</v>
      </c>
      <c r="G8" s="16" t="s">
        <v>20</v>
      </c>
    </row>
    <row r="9" spans="1:7">
      <c r="A9" s="3" t="s">
        <v>4</v>
      </c>
      <c r="B9" s="8">
        <v>13561817</v>
      </c>
      <c r="C9" s="8">
        <v>10464082</v>
      </c>
      <c r="D9" s="8">
        <v>12047888</v>
      </c>
      <c r="E9" s="11">
        <f t="shared" si="0"/>
        <v>1.2960350463614487</v>
      </c>
      <c r="F9" s="11">
        <f t="shared" si="1"/>
        <v>1.1256592856772905</v>
      </c>
      <c r="G9" s="16" t="s">
        <v>19</v>
      </c>
    </row>
    <row r="10" spans="1:7" ht="19.5">
      <c r="A10" s="4" t="s">
        <v>16</v>
      </c>
      <c r="B10" s="9">
        <f>B11-SUM(B3:B9)</f>
        <v>59686416</v>
      </c>
      <c r="C10" s="9">
        <f>C11-SUM(C3:C9)</f>
        <v>54497792</v>
      </c>
      <c r="D10" s="9">
        <f>D11-SUM(D3:D9)</f>
        <v>84008851</v>
      </c>
      <c r="E10" s="12">
        <f t="shared" si="0"/>
        <v>1.0952079673246211</v>
      </c>
      <c r="F10" s="12">
        <f t="shared" si="1"/>
        <v>0.71047770906901231</v>
      </c>
      <c r="G10" s="17"/>
    </row>
    <row r="11" spans="1:7" ht="19.5">
      <c r="A11" s="5" t="s">
        <v>3</v>
      </c>
      <c r="B11" s="10">
        <v>247686993</v>
      </c>
      <c r="C11" s="10">
        <v>141080324</v>
      </c>
      <c r="D11" s="10">
        <v>189242061</v>
      </c>
      <c r="E11" s="13">
        <f t="shared" si="0"/>
        <v>1.7556451954278189</v>
      </c>
      <c r="F11" s="13">
        <f t="shared" si="1"/>
        <v>1.3088369028067179</v>
      </c>
      <c r="G11" s="18"/>
    </row>
  </sheetData>
  <phoneticPr fontId="2" type="Hiragana"/>
  <pageMargins left="0.7" right="0.7" top="0.75" bottom="0.75" header="0.3" footer="0.3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2023-02-07T06:36:25Z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2023-02-07T06:36:25Z</vt:filetime>
  </property>
</Properties>
</file>