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3年度\08 公表\08オープンデータ化\"/>
    </mc:Choice>
  </mc:AlternateContent>
  <xr:revisionPtr revIDLastSave="0" documentId="13_ncr:1_{ECC694DB-F541-4CC9-A9B7-4D46CD43F7F0}" xr6:coauthVersionLast="47" xr6:coauthVersionMax="47" xr10:uidLastSave="{00000000-0000-0000-0000-000000000000}"/>
  <bookViews>
    <workbookView xWindow="-120" yWindow="-120" windowWidth="29040" windowHeight="15840" tabRatio="506" activeTab="1" xr2:uid="{00000000-000D-0000-FFFF-FFFF00000000}"/>
  </bookViews>
  <sheets>
    <sheet name="各市町村の比率" sheetId="4" r:id="rId1"/>
    <sheet name="対前年度比較R3-R2" sheetId="5" r:id="rId2"/>
  </sheets>
  <definedNames>
    <definedName name="_xlnm.Print_Area" localSheetId="0">各市町村の比率!$A$1:$F$36</definedName>
    <definedName name="_xlnm.Print_Area" localSheetId="1">'対前年度比較R3-R2'!$A$1:$G$46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 i="4" l="1"/>
  <c r="D20" i="4"/>
  <c r="E34" i="4"/>
  <c r="E33" i="4"/>
  <c r="D33" i="4"/>
  <c r="E20" i="4"/>
</calcChain>
</file>

<file path=xl/sharedStrings.xml><?xml version="1.0" encoding="utf-8"?>
<sst xmlns="http://schemas.openxmlformats.org/spreadsheetml/2006/main" count="156" uniqueCount="62">
  <si>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</si>
  <si>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</si>
  <si>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</si>
  <si>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</si>
  <si>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</si>
  <si>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</si>
  <si>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</si>
  <si>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</si>
  <si>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</si>
  <si>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</si>
  <si>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</si>
  <si>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</si>
  <si>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</si>
  <si>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</si>
  <si>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</si>
  <si>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</si>
  <si>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</si>
  <si>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</si>
  <si>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</si>
  <si>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</si>
  <si>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</si>
  <si>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</si>
  <si>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</si>
  <si>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</si>
  <si>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</si>
  <si>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</si>
  <si>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</si>
  <si>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</si>
  <si>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</si>
  <si>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</si>
  <si>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</si>
  <si>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</si>
  <si>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</si>
  <si>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健全化判断比率</t>
    <rPh sb="0" eb="3">
      <t>ケンゼンカ</t>
    </rPh>
    <rPh sb="3" eb="5">
      <t>ハンダン</t>
    </rPh>
    <rPh sb="5" eb="7">
      <t>ヒリツ</t>
    </rPh>
    <phoneticPr fontId="2"/>
  </si>
  <si>
    <t>－</t>
  </si>
  <si>
    <t>－</t>
    <phoneticPr fontId="2"/>
  </si>
  <si>
    <t>○　各比率の対前年度比較について</t>
    <rPh sb="2" eb="3">
      <t>カク</t>
    </rPh>
    <rPh sb="3" eb="5">
      <t>ヒリツ</t>
    </rPh>
    <rPh sb="6" eb="7">
      <t>タイ</t>
    </rPh>
    <rPh sb="7" eb="10">
      <t>ゼンネンド</t>
    </rPh>
    <rPh sb="10" eb="12">
      <t>ヒカク</t>
    </rPh>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</si>
  <si>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</si>
  <si>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</si>
  <si>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</si>
  <si>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</si>
  <si>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</si>
  <si>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大館市</t>
    <rPh sb="0" eb="3">
      <t>オオダテシ</t>
    </rPh>
    <phoneticPr fontId="2"/>
  </si>
  <si>
    <t>大館市病院事業会計</t>
    <phoneticPr fontId="2"/>
  </si>
  <si>
    <t>男鹿市</t>
    <rPh sb="0" eb="3">
      <t>オガシ</t>
    </rPh>
    <phoneticPr fontId="2"/>
  </si>
  <si>
    <t>男鹿みなと市民病院事業会計</t>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</si>
  <si>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</si>
  <si>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t>
  </si>
  <si>
    <t>R2決算</t>
    <phoneticPr fontId="1"/>
  </si>
  <si>
    <t>仙北市病院事業会計 13.4</t>
    <rPh sb="0" eb="2">
      <t>センボク</t>
    </rPh>
    <rPh sb="2" eb="3">
      <t>シ</t>
    </rPh>
    <rPh sb="3" eb="5">
      <t>ビョウイン</t>
    </rPh>
    <rPh sb="5" eb="7">
      <t>ジギョウ</t>
    </rPh>
    <rPh sb="7" eb="9">
      <t>カイケイ</t>
    </rPh>
    <phoneticPr fontId="2"/>
  </si>
  <si>
    <t>(1)①実質赤字比率
(11.25～15.00)</t>
    <rPh sb="4" eb="6">
      <t>ジッシツ</t>
    </rPh>
    <rPh sb="6" eb="8">
      <t>アカジ</t>
    </rPh>
    <rPh sb="8" eb="10">
      <t>ヒリツ</t>
    </rPh>
    <phoneticPr fontId="2"/>
  </si>
  <si>
    <t>(2)資金不足比率
(20.0)</t>
    <rPh sb="3" eb="5">
      <t>シキン</t>
    </rPh>
    <rPh sb="5" eb="7">
      <t>フソク</t>
    </rPh>
    <rPh sb="7" eb="9">
      <t>ヒリツ</t>
    </rPh>
    <phoneticPr fontId="2"/>
  </si>
  <si>
    <t>(1)②連結実質赤字比率
(16.25～20.00)</t>
    <rPh sb="4" eb="6">
      <t>レンケツ</t>
    </rPh>
    <rPh sb="6" eb="8">
      <t>ジッシツ</t>
    </rPh>
    <rPh sb="8" eb="10">
      <t>アカジ</t>
    </rPh>
    <rPh sb="10" eb="12">
      <t>ヒリツ</t>
    </rPh>
    <phoneticPr fontId="2"/>
  </si>
  <si>
    <t>(1)③実質公債費比率
(25.0)</t>
    <rPh sb="4" eb="6">
      <t>ジッシツ</t>
    </rPh>
    <rPh sb="6" eb="9">
      <t>コウサイヒ</t>
    </rPh>
    <rPh sb="9" eb="11">
      <t>ヒリツ</t>
    </rPh>
    <phoneticPr fontId="2"/>
  </si>
  <si>
    <t>(1)④将来負担比率
(350.0)</t>
    <rPh sb="4" eb="6">
      <t>ショウライ</t>
    </rPh>
    <rPh sb="6" eb="8">
      <t>フタン</t>
    </rPh>
    <rPh sb="8" eb="10">
      <t>ヒリツ</t>
    </rPh>
    <rPh sb="9" eb="10">
      <t>リツ</t>
    </rPh>
    <phoneticPr fontId="1"/>
  </si>
  <si>
    <t>R元決算</t>
    <rPh sb="1" eb="2">
      <t>モト</t>
    </rPh>
    <rPh sb="2" eb="4">
      <t>ケッサン</t>
    </rPh>
    <phoneticPr fontId="2"/>
  </si>
  <si>
    <t>R元決算</t>
    <rPh sb="1" eb="2">
      <t>モト</t>
    </rPh>
    <rPh sb="2" eb="4">
      <t>ケッサン</t>
    </rPh>
    <phoneticPr fontId="1"/>
  </si>
  <si>
    <t>(1)③実質公債費比率</t>
    <rPh sb="4" eb="6">
      <t>ジッシツ</t>
    </rPh>
    <rPh sb="6" eb="9">
      <t>コウサイヒ</t>
    </rPh>
    <rPh sb="9" eb="11">
      <t>ヒリツ</t>
    </rPh>
    <phoneticPr fontId="2"/>
  </si>
  <si>
    <t>(1)④将来負担比率</t>
    <rPh sb="4" eb="6">
      <t>ショウライ</t>
    </rPh>
    <rPh sb="6" eb="8">
      <t>フタン</t>
    </rPh>
    <rPh sb="8" eb="10">
      <t>ヒリツ</t>
    </rPh>
    <phoneticPr fontId="2"/>
  </si>
  <si>
    <t>※　表中の平均は、単純平均である。
※　将来負担比率の単純平均の算出に当たり、「－」の団体は、「0.0」として計算した。</t>
    <rPh sb="2" eb="4">
      <t>ヒョウチュウ</t>
    </rPh>
    <rPh sb="5" eb="7">
      <t>ヘイキン</t>
    </rPh>
    <rPh sb="9" eb="11">
      <t>タンジュン</t>
    </rPh>
    <rPh sb="11" eb="13">
      <t>ヘイキン</t>
    </rPh>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</si>
  <si>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rPh sb="160" eb="162">
      <t>ショウライ</t>
    </rPh>
    <rPh sb="162" eb="164">
      <t>フタン</t>
    </rPh>
    <rPh sb="164" eb="166">
      <t>ヒリツ</t>
    </rPh>
    <rPh sb="167" eb="169">
      <t>タンジュン</t>
    </rPh>
    <rPh sb="169" eb="171">
      <t>ヘイキン</t>
    </rPh>
    <rPh sb="172" eb="174">
      <t>サンシュツ</t>
    </rPh>
    <rPh sb="175" eb="176">
      <t>ア</t>
    </rPh>
    <rPh sb="183" eb="185">
      <t>ダンタイ</t>
    </rPh>
    <rPh sb="195" eb="197">
      <t>ケイサン</t>
    </rPh>
    <phoneticPr fontId="2"/>
  </si>
  <si>
    <t>○　各市町村の健全化判断比率について</t>
    <rPh sb="2" eb="6">
      <t>カクシチョウソン</t>
    </rPh>
    <rPh sb="7" eb="10">
      <t>ケンゼンカ</t>
    </rPh>
    <rPh sb="10" eb="12">
      <t>ハンダン</t>
    </rPh>
    <rPh sb="12" eb="14">
      <t>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</si>
</sst>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0_ ;_ * \△\ #,##0.0_ ;_ * &quot;－ &quot;_ ;@"/>
    <numFmt numFmtId="177" formatCode="#,##0.0_ "/>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8"/>
      <color rgb="FFFF0000"/>
      <name val="ＭＳ ゴシック"/>
      <family val="3"/>
      <charset val="128"/>
    </font>
    <font>
      <sz val="7"/>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23">
    <xf numFmtId="0" fontId="0" fillId="0" borderId="0" xfId="0">
      <alignment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30" xfId="0" applyNumberFormat="1" applyFont="1" applyBorder="1">
      <alignment vertical="center"/>
    </xf>
    <xf numFmtId="176" fontId="3" fillId="0" borderId="5" xfId="0" applyNumberFormat="1" applyFont="1" applyBorder="1" applyAlignment="1">
      <alignment horizontal="right" vertical="center"/>
    </xf>
    <xf numFmtId="176" fontId="3" fillId="0" borderId="13" xfId="0" applyNumberFormat="1" applyFont="1" applyBorder="1" applyAlignment="1">
      <alignment vertical="center"/>
    </xf>
    <xf numFmtId="176" fontId="6" fillId="0" borderId="39" xfId="0" applyNumberFormat="1" applyFont="1" applyBorder="1" applyAlignment="1">
      <alignment horizontal="right" vertical="center"/>
    </xf>
    <xf numFmtId="176" fontId="3" fillId="0" borderId="31" xfId="0" applyNumberFormat="1" applyFont="1" applyBorder="1">
      <alignment vertical="center"/>
    </xf>
    <xf numFmtId="176" fontId="3" fillId="0" borderId="1" xfId="0" applyNumberFormat="1" applyFont="1" applyBorder="1" applyAlignment="1">
      <alignment horizontal="right" vertical="center"/>
    </xf>
    <xf numFmtId="176" fontId="3" fillId="0" borderId="9" xfId="0" applyNumberFormat="1" applyFont="1" applyBorder="1" applyAlignment="1">
      <alignment vertical="center"/>
    </xf>
    <xf numFmtId="176" fontId="6" fillId="0" borderId="43" xfId="0" applyNumberFormat="1" applyFont="1" applyBorder="1" applyAlignment="1">
      <alignment horizontal="right" vertical="center"/>
    </xf>
    <xf numFmtId="176" fontId="3" fillId="0" borderId="32" xfId="0" applyNumberFormat="1" applyFont="1" applyBorder="1">
      <alignment vertical="center"/>
    </xf>
    <xf numFmtId="176" fontId="3" fillId="0" borderId="4" xfId="0" applyNumberFormat="1" applyFont="1" applyBorder="1" applyAlignment="1">
      <alignment horizontal="right" vertical="center"/>
    </xf>
    <xf numFmtId="176" fontId="3" fillId="0" borderId="33" xfId="0" applyNumberFormat="1" applyFont="1" applyBorder="1" applyAlignment="1">
      <alignment horizontal="center" vertical="center"/>
    </xf>
    <xf numFmtId="176" fontId="3" fillId="0" borderId="45" xfId="0" applyNumberFormat="1" applyFont="1" applyBorder="1" applyAlignment="1">
      <alignment horizontal="right" vertical="center"/>
    </xf>
    <xf numFmtId="176" fontId="3" fillId="0" borderId="39" xfId="0" applyNumberFormat="1" applyFont="1" applyBorder="1" applyAlignment="1">
      <alignment horizontal="right" vertical="center"/>
    </xf>
    <xf numFmtId="176" fontId="3" fillId="0" borderId="43" xfId="0" applyNumberFormat="1" applyFont="1" applyBorder="1" applyAlignment="1">
      <alignment horizontal="right" vertical="center"/>
    </xf>
    <xf numFmtId="176" fontId="4" fillId="0" borderId="43" xfId="0" applyNumberFormat="1" applyFont="1" applyBorder="1" applyAlignment="1">
      <alignment horizontal="left" vertical="center" wrapText="1"/>
    </xf>
    <xf numFmtId="0" fontId="3" fillId="0" borderId="43" xfId="0" applyNumberFormat="1" applyFont="1" applyBorder="1" applyAlignment="1">
      <alignment horizontal="right" vertical="center"/>
    </xf>
    <xf numFmtId="176" fontId="3" fillId="0" borderId="44"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34" xfId="0" applyNumberFormat="1" applyFont="1" applyBorder="1" applyAlignment="1">
      <alignment horizontal="center" vertical="center"/>
    </xf>
    <xf numFmtId="176" fontId="3" fillId="0" borderId="24" xfId="0" applyNumberFormat="1" applyFont="1" applyBorder="1" applyAlignment="1">
      <alignment vertical="center"/>
    </xf>
    <xf numFmtId="176" fontId="3" fillId="0" borderId="19" xfId="0" applyNumberFormat="1" applyFont="1" applyBorder="1">
      <alignment vertical="center"/>
    </xf>
    <xf numFmtId="176" fontId="3" fillId="0" borderId="19" xfId="0" applyNumberFormat="1" applyFont="1" applyBorder="1" applyAlignment="1">
      <alignment horizontal="center" vertical="center"/>
    </xf>
    <xf numFmtId="176" fontId="3" fillId="0" borderId="19"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5" xfId="0" applyNumberFormat="1" applyFont="1" applyBorder="1" applyAlignment="1">
      <alignment vertical="center"/>
    </xf>
    <xf numFmtId="176" fontId="3" fillId="0" borderId="37"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12"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36" xfId="0" applyNumberFormat="1" applyFont="1" applyBorder="1" applyAlignment="1">
      <alignment vertical="center"/>
    </xf>
    <xf numFmtId="176" fontId="3" fillId="0" borderId="17" xfId="0" applyNumberFormat="1" applyFont="1" applyBorder="1" applyAlignment="1">
      <alignment vertical="center"/>
    </xf>
    <xf numFmtId="176" fontId="3" fillId="0" borderId="18" xfId="0" applyNumberFormat="1" applyFont="1" applyBorder="1" applyAlignment="1">
      <alignment vertical="center"/>
    </xf>
    <xf numFmtId="176" fontId="6" fillId="0" borderId="19" xfId="0" applyNumberFormat="1" applyFont="1" applyFill="1" applyBorder="1">
      <alignment vertical="center"/>
    </xf>
    <xf numFmtId="176" fontId="6" fillId="0" borderId="0" xfId="0" applyNumberFormat="1" applyFont="1" applyFill="1" applyBorder="1" applyAlignment="1">
      <alignment horizontal="left" vertical="center" wrapText="1"/>
    </xf>
    <xf numFmtId="176" fontId="6" fillId="0" borderId="0" xfId="0" applyNumberFormat="1" applyFont="1" applyFill="1" applyBorder="1">
      <alignment vertical="center"/>
    </xf>
    <xf numFmtId="176" fontId="3" fillId="0" borderId="51"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9"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9"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48" xfId="0" applyNumberFormat="1" applyFont="1" applyBorder="1" applyAlignment="1">
      <alignment vertical="center"/>
    </xf>
    <xf numFmtId="176" fontId="3" fillId="0" borderId="52" xfId="0" applyNumberFormat="1" applyFont="1" applyBorder="1" applyAlignment="1">
      <alignment vertical="center"/>
    </xf>
    <xf numFmtId="176" fontId="3" fillId="0" borderId="27" xfId="0" applyNumberFormat="1" applyFont="1" applyBorder="1" applyAlignment="1">
      <alignment vertical="center"/>
    </xf>
    <xf numFmtId="176" fontId="3" fillId="0" borderId="3"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23" xfId="0" applyNumberFormat="1" applyFont="1" applyBorder="1" applyAlignment="1">
      <alignment horizontal="right" vertical="center"/>
    </xf>
    <xf numFmtId="176" fontId="7" fillId="2" borderId="43" xfId="0" applyNumberFormat="1" applyFont="1" applyFill="1" applyBorder="1" applyAlignment="1">
      <alignment horizontal="right" vertical="center"/>
    </xf>
    <xf numFmtId="176" fontId="3" fillId="0" borderId="50" xfId="0" applyNumberFormat="1" applyFont="1" applyBorder="1" applyAlignment="1">
      <alignment horizontal="center" vertical="center"/>
    </xf>
    <xf numFmtId="176" fontId="7" fillId="2" borderId="43" xfId="0" applyNumberFormat="1" applyFont="1" applyFill="1" applyBorder="1" applyAlignment="1">
      <alignment horizontal="left" vertical="center" wrapText="1"/>
    </xf>
    <xf numFmtId="176" fontId="3" fillId="0" borderId="38" xfId="0" applyNumberFormat="1" applyFont="1" applyBorder="1" applyAlignment="1">
      <alignment horizontal="center" vertical="center"/>
    </xf>
    <xf numFmtId="176" fontId="3" fillId="0" borderId="31" xfId="0" applyNumberFormat="1" applyFont="1" applyBorder="1" applyAlignment="1">
      <alignment vertical="center"/>
    </xf>
    <xf numFmtId="176" fontId="3" fillId="0" borderId="31"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26" xfId="0" applyNumberFormat="1" applyFont="1" applyBorder="1" applyAlignment="1">
      <alignment vertical="center"/>
    </xf>
    <xf numFmtId="176" fontId="3" fillId="0" borderId="53" xfId="0" applyNumberFormat="1" applyFont="1" applyFill="1" applyBorder="1" applyAlignment="1">
      <alignment vertical="center"/>
    </xf>
    <xf numFmtId="176" fontId="3" fillId="0" borderId="47" xfId="0" applyNumberFormat="1" applyFont="1" applyBorder="1" applyAlignment="1">
      <alignment vertical="center"/>
    </xf>
    <xf numFmtId="176" fontId="3" fillId="0" borderId="28" xfId="0" applyNumberFormat="1" applyFont="1" applyBorder="1" applyAlignment="1">
      <alignment vertical="center"/>
    </xf>
    <xf numFmtId="176" fontId="3" fillId="0" borderId="9" xfId="0" applyNumberFormat="1" applyFont="1" applyFill="1" applyBorder="1" applyAlignment="1">
      <alignment vertical="center"/>
    </xf>
    <xf numFmtId="176" fontId="3" fillId="0" borderId="13" xfId="0" applyNumberFormat="1" applyFont="1" applyFill="1" applyBorder="1" applyAlignment="1">
      <alignment vertical="center"/>
    </xf>
    <xf numFmtId="176" fontId="3" fillId="0" borderId="15"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0" borderId="16" xfId="0" applyNumberFormat="1" applyFont="1" applyFill="1" applyBorder="1" applyAlignment="1">
      <alignment vertical="center"/>
    </xf>
    <xf numFmtId="176" fontId="3" fillId="0" borderId="30" xfId="0" applyNumberFormat="1" applyFont="1" applyBorder="1" applyAlignment="1">
      <alignment vertical="center"/>
    </xf>
    <xf numFmtId="176" fontId="3" fillId="0" borderId="32" xfId="0" applyNumberFormat="1" applyFont="1" applyBorder="1" applyAlignment="1">
      <alignment vertical="center"/>
    </xf>
    <xf numFmtId="176" fontId="3" fillId="0" borderId="32" xfId="0" applyNumberFormat="1" applyFont="1" applyFill="1" applyBorder="1" applyAlignment="1">
      <alignment vertical="center"/>
    </xf>
    <xf numFmtId="176" fontId="3" fillId="0" borderId="33" xfId="0" applyNumberFormat="1" applyFont="1" applyFill="1" applyBorder="1" applyAlignment="1">
      <alignment vertical="center"/>
    </xf>
    <xf numFmtId="176" fontId="3" fillId="0" borderId="49"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0" xfId="0" applyNumberFormat="1" applyFont="1" applyBorder="1" applyAlignment="1">
      <alignment vertical="center"/>
    </xf>
    <xf numFmtId="176" fontId="3" fillId="0" borderId="25" xfId="0" applyNumberFormat="1" applyFont="1" applyBorder="1" applyAlignment="1">
      <alignment vertical="center"/>
    </xf>
    <xf numFmtId="176" fontId="3" fillId="0" borderId="50" xfId="0" applyNumberFormat="1" applyFont="1" applyBorder="1" applyAlignment="1">
      <alignment horizontal="center" vertical="center"/>
    </xf>
    <xf numFmtId="176" fontId="6" fillId="2" borderId="44" xfId="0" applyNumberFormat="1" applyFont="1" applyFill="1" applyBorder="1" applyAlignment="1">
      <alignment vertical="center" wrapText="1"/>
    </xf>
    <xf numFmtId="176" fontId="3" fillId="0" borderId="12" xfId="0" applyNumberFormat="1" applyFont="1" applyFill="1" applyBorder="1" applyAlignment="1">
      <alignment vertical="center"/>
    </xf>
    <xf numFmtId="177" fontId="3" fillId="0" borderId="2" xfId="0" applyNumberFormat="1" applyFont="1" applyBorder="1" applyAlignment="1">
      <alignment vertical="center"/>
    </xf>
    <xf numFmtId="177" fontId="3" fillId="0" borderId="16" xfId="0" applyNumberFormat="1" applyFont="1" applyBorder="1" applyAlignment="1">
      <alignment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9"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9" fillId="0" borderId="41" xfId="0" applyNumberFormat="1" applyFont="1" applyBorder="1" applyAlignment="1">
      <alignment horizontal="center" vertical="center" wrapText="1"/>
    </xf>
    <xf numFmtId="176" fontId="9" fillId="0" borderId="42" xfId="0" applyNumberFormat="1" applyFont="1" applyBorder="1" applyAlignment="1">
      <alignment horizontal="center" vertical="center"/>
    </xf>
    <xf numFmtId="176" fontId="9" fillId="0" borderId="46"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41" xfId="0" applyNumberFormat="1" applyFont="1" applyBorder="1" applyAlignment="1">
      <alignment horizontal="center" vertical="center"/>
    </xf>
    <xf numFmtId="176" fontId="9" fillId="0" borderId="11" xfId="0" applyNumberFormat="1" applyFont="1" applyBorder="1" applyAlignment="1">
      <alignment horizontal="center" vertical="center" wrapText="1"/>
    </xf>
    <xf numFmtId="176" fontId="9" fillId="0" borderId="17" xfId="0" applyNumberFormat="1" applyFont="1" applyBorder="1" applyAlignment="1">
      <alignment horizontal="center" vertical="center"/>
    </xf>
    <xf numFmtId="176" fontId="9" fillId="0" borderId="4" xfId="0" applyNumberFormat="1" applyFont="1" applyBorder="1" applyAlignment="1">
      <alignment horizontal="center" vertical="center" wrapText="1"/>
    </xf>
    <xf numFmtId="176" fontId="9" fillId="0" borderId="18" xfId="0" applyNumberFormat="1" applyFont="1" applyBorder="1" applyAlignment="1">
      <alignment horizontal="center" vertical="center"/>
    </xf>
    <xf numFmtId="176" fontId="9" fillId="0" borderId="12" xfId="0" applyNumberFormat="1" applyFont="1" applyBorder="1" applyAlignment="1">
      <alignment horizontal="center" vertical="center" wrapText="1"/>
    </xf>
    <xf numFmtId="176" fontId="9" fillId="0" borderId="24" xfId="0" applyNumberFormat="1" applyFont="1" applyBorder="1" applyAlignment="1">
      <alignment horizontal="center" vertical="center"/>
    </xf>
    <xf numFmtId="176" fontId="8" fillId="0" borderId="0" xfId="0" applyNumberFormat="1" applyFont="1" applyFill="1" applyBorder="1" applyAlignment="1">
      <alignment horizontal="left" vertical="center" wrapText="1"/>
    </xf>
    <xf numFmtId="176" fontId="3" fillId="0" borderId="0" xfId="0" applyNumberFormat="1" applyFont="1" applyBorder="1" applyAlignment="1">
      <alignment horizontal="right" vertical="center"/>
    </xf>
    <xf numFmtId="176" fontId="3" fillId="0" borderId="3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xf numFmtId="176" fontId="3" fillId="0" borderId="50"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6" fillId="0" borderId="0" xfId="0"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6"/>
  <sheetViews>
    <sheetView zoomScale="75" zoomScaleNormal="75" zoomScaleSheetLayoutView="110" workbookViewId="0">
      <selection activeCell="A2" sqref="A2"/>
    </sheetView>
  </sheetViews>
  <sheetFormatPr defaultRowHeight="13.5" x14ac:dyDescent="0.15"/>
  <cols>
    <col min="1" max="1" width="14.875" style="4" customWidth="1"/>
    <col min="2" max="2" width="19.625" style="4" customWidth="1"/>
    <col min="3" max="3" width="20.625" style="4" customWidth="1"/>
    <col min="4" max="4" width="19.625" style="4" customWidth="1"/>
    <col min="5" max="5" width="19.625" style="5" customWidth="1"/>
    <col min="6" max="6" width="17.625" style="4" customWidth="1"/>
    <col min="7" max="16384" width="9" style="4"/>
  </cols>
  <sheetData>
    <row r="1" spans="1:6" ht="17.100000000000001" customHeight="1" x14ac:dyDescent="0.15">
      <c r="A1" s="97" t="s">
        <v>61</v>
      </c>
      <c r="B1" s="97"/>
      <c r="C1" s="97"/>
      <c r="D1" s="97"/>
      <c r="E1" s="97"/>
      <c r="F1" s="97"/>
    </row>
    <row r="2" spans="1:6" ht="7.5" customHeight="1" x14ac:dyDescent="0.15"/>
    <row r="3" spans="1:6" ht="17.100000000000001" customHeight="1" thickBot="1" x14ac:dyDescent="0.2">
      <c r="F3" s="6" t="s">
        <v>29</v>
      </c>
    </row>
    <row r="4" spans="1:6" ht="17.100000000000001" customHeight="1" x14ac:dyDescent="0.15">
      <c r="A4" s="98" t="s">
        <v>31</v>
      </c>
      <c r="B4" s="98" t="s">
        <v>33</v>
      </c>
      <c r="C4" s="104"/>
      <c r="D4" s="104"/>
      <c r="E4" s="105"/>
      <c r="F4" s="101" t="s">
        <v>51</v>
      </c>
    </row>
    <row r="5" spans="1:6" ht="17.100000000000001" customHeight="1" x14ac:dyDescent="0.15">
      <c r="A5" s="99"/>
      <c r="B5" s="106" t="s">
        <v>50</v>
      </c>
      <c r="C5" s="108" t="s">
        <v>52</v>
      </c>
      <c r="D5" s="108" t="s">
        <v>53</v>
      </c>
      <c r="E5" s="110" t="s">
        <v>54</v>
      </c>
      <c r="F5" s="102"/>
    </row>
    <row r="6" spans="1:6" s="7" customFormat="1" ht="31.5" customHeight="1" thickBot="1" x14ac:dyDescent="0.2">
      <c r="A6" s="100"/>
      <c r="B6" s="107"/>
      <c r="C6" s="109"/>
      <c r="D6" s="109"/>
      <c r="E6" s="111"/>
      <c r="F6" s="103"/>
    </row>
    <row r="7" spans="1:6" ht="25.5" customHeight="1" x14ac:dyDescent="0.15">
      <c r="A7" s="8" t="s">
        <v>2</v>
      </c>
      <c r="B7" s="57" t="s">
        <v>35</v>
      </c>
      <c r="C7" s="58" t="s">
        <v>35</v>
      </c>
      <c r="D7" s="9">
        <v>9.1</v>
      </c>
      <c r="E7" s="10">
        <v>77.599999999999994</v>
      </c>
      <c r="F7" s="11"/>
    </row>
    <row r="8" spans="1:6" ht="25.5" customHeight="1" x14ac:dyDescent="0.15">
      <c r="A8" s="12" t="s">
        <v>3</v>
      </c>
      <c r="B8" s="59" t="s">
        <v>34</v>
      </c>
      <c r="C8" s="56" t="s">
        <v>34</v>
      </c>
      <c r="D8" s="13">
        <v>7.4</v>
      </c>
      <c r="E8" s="14">
        <v>33</v>
      </c>
      <c r="F8" s="15"/>
    </row>
    <row r="9" spans="1:6" ht="25.5" customHeight="1" x14ac:dyDescent="0.15">
      <c r="A9" s="12" t="s">
        <v>4</v>
      </c>
      <c r="B9" s="59" t="s">
        <v>34</v>
      </c>
      <c r="C9" s="56" t="s">
        <v>34</v>
      </c>
      <c r="D9" s="13">
        <v>7</v>
      </c>
      <c r="E9" s="14">
        <v>14.6</v>
      </c>
      <c r="F9" s="15"/>
    </row>
    <row r="10" spans="1:6" ht="25.5" customHeight="1" x14ac:dyDescent="0.15">
      <c r="A10" s="12" t="s">
        <v>5</v>
      </c>
      <c r="B10" s="59" t="s">
        <v>34</v>
      </c>
      <c r="C10" s="56" t="s">
        <v>34</v>
      </c>
      <c r="D10" s="13">
        <v>8.4</v>
      </c>
      <c r="E10" s="14">
        <v>87.5</v>
      </c>
      <c r="F10" s="68"/>
    </row>
    <row r="11" spans="1:6" ht="25.5" customHeight="1" x14ac:dyDescent="0.15">
      <c r="A11" s="12" t="s">
        <v>6</v>
      </c>
      <c r="B11" s="59" t="s">
        <v>34</v>
      </c>
      <c r="C11" s="56" t="s">
        <v>34</v>
      </c>
      <c r="D11" s="13">
        <v>9.6</v>
      </c>
      <c r="E11" s="14">
        <v>52.7</v>
      </c>
      <c r="F11" s="68"/>
    </row>
    <row r="12" spans="1:6" ht="25.5" customHeight="1" x14ac:dyDescent="0.15">
      <c r="A12" s="12" t="s">
        <v>7</v>
      </c>
      <c r="B12" s="59" t="s">
        <v>34</v>
      </c>
      <c r="C12" s="56" t="s">
        <v>34</v>
      </c>
      <c r="D12" s="13">
        <v>12.4</v>
      </c>
      <c r="E12" s="14">
        <v>80.099999999999994</v>
      </c>
      <c r="F12" s="66"/>
    </row>
    <row r="13" spans="1:6" ht="25.5" customHeight="1" x14ac:dyDescent="0.15">
      <c r="A13" s="12" t="s">
        <v>8</v>
      </c>
      <c r="B13" s="59" t="s">
        <v>34</v>
      </c>
      <c r="C13" s="56" t="s">
        <v>34</v>
      </c>
      <c r="D13" s="13">
        <v>8.4</v>
      </c>
      <c r="E13" s="14">
        <v>52.2</v>
      </c>
      <c r="F13" s="66"/>
    </row>
    <row r="14" spans="1:6" ht="25.5" customHeight="1" x14ac:dyDescent="0.15">
      <c r="A14" s="12" t="s">
        <v>9</v>
      </c>
      <c r="B14" s="59" t="s">
        <v>34</v>
      </c>
      <c r="C14" s="56" t="s">
        <v>34</v>
      </c>
      <c r="D14" s="13">
        <v>10.6</v>
      </c>
      <c r="E14" s="14">
        <v>105.3</v>
      </c>
      <c r="F14" s="66"/>
    </row>
    <row r="15" spans="1:6" ht="25.5" customHeight="1" x14ac:dyDescent="0.15">
      <c r="A15" s="12" t="s">
        <v>10</v>
      </c>
      <c r="B15" s="59" t="s">
        <v>34</v>
      </c>
      <c r="C15" s="56" t="s">
        <v>34</v>
      </c>
      <c r="D15" s="13">
        <v>6.8</v>
      </c>
      <c r="E15" s="14">
        <v>66</v>
      </c>
      <c r="F15" s="66"/>
    </row>
    <row r="16" spans="1:6" ht="25.5" customHeight="1" x14ac:dyDescent="0.15">
      <c r="A16" s="12" t="s">
        <v>11</v>
      </c>
      <c r="B16" s="59" t="s">
        <v>34</v>
      </c>
      <c r="C16" s="56" t="s">
        <v>34</v>
      </c>
      <c r="D16" s="13">
        <v>10.6</v>
      </c>
      <c r="E16" s="14">
        <v>108.3</v>
      </c>
      <c r="F16" s="66"/>
    </row>
    <row r="17" spans="1:6" ht="25.5" customHeight="1" x14ac:dyDescent="0.15">
      <c r="A17" s="12" t="s">
        <v>12</v>
      </c>
      <c r="B17" s="59" t="s">
        <v>34</v>
      </c>
      <c r="C17" s="56" t="s">
        <v>34</v>
      </c>
      <c r="D17" s="13">
        <v>10</v>
      </c>
      <c r="E17" s="78">
        <v>71.5</v>
      </c>
      <c r="F17" s="66"/>
    </row>
    <row r="18" spans="1:6" ht="25.5" customHeight="1" x14ac:dyDescent="0.15">
      <c r="A18" s="12" t="s">
        <v>13</v>
      </c>
      <c r="B18" s="59" t="s">
        <v>34</v>
      </c>
      <c r="C18" s="56" t="s">
        <v>34</v>
      </c>
      <c r="D18" s="13">
        <v>8.5</v>
      </c>
      <c r="E18" s="78">
        <v>72.2</v>
      </c>
      <c r="F18" s="66"/>
    </row>
    <row r="19" spans="1:6" ht="25.5" customHeight="1" thickBot="1" x14ac:dyDescent="0.2">
      <c r="A19" s="16" t="s">
        <v>14</v>
      </c>
      <c r="B19" s="60" t="s">
        <v>34</v>
      </c>
      <c r="C19" s="61" t="s">
        <v>34</v>
      </c>
      <c r="D19" s="17">
        <v>9.9</v>
      </c>
      <c r="E19" s="93">
        <v>121.1</v>
      </c>
      <c r="F19" s="92" t="s">
        <v>49</v>
      </c>
    </row>
    <row r="20" spans="1:6" ht="25.5" customHeight="1" thickBot="1" x14ac:dyDescent="0.2">
      <c r="A20" s="18" t="s">
        <v>27</v>
      </c>
      <c r="B20" s="62" t="s">
        <v>34</v>
      </c>
      <c r="C20" s="63" t="s">
        <v>34</v>
      </c>
      <c r="D20" s="80">
        <f>ROUND(SUM(D7:D19)/13,1)</f>
        <v>9.1</v>
      </c>
      <c r="E20" s="82">
        <f>ROUND(SUM(E7:E19)/13,1)</f>
        <v>72.5</v>
      </c>
      <c r="F20" s="19"/>
    </row>
    <row r="21" spans="1:6" ht="25.5" customHeight="1" x14ac:dyDescent="0.15">
      <c r="A21" s="8" t="s">
        <v>15</v>
      </c>
      <c r="B21" s="57" t="s">
        <v>34</v>
      </c>
      <c r="C21" s="58" t="s">
        <v>34</v>
      </c>
      <c r="D21" s="9">
        <v>16</v>
      </c>
      <c r="E21" s="79">
        <v>82</v>
      </c>
      <c r="F21" s="20"/>
    </row>
    <row r="22" spans="1:6" ht="25.5" customHeight="1" x14ac:dyDescent="0.15">
      <c r="A22" s="12" t="s">
        <v>16</v>
      </c>
      <c r="B22" s="59" t="s">
        <v>34</v>
      </c>
      <c r="C22" s="56" t="s">
        <v>34</v>
      </c>
      <c r="D22" s="13">
        <v>6.1</v>
      </c>
      <c r="E22" s="48" t="s">
        <v>47</v>
      </c>
      <c r="F22" s="21"/>
    </row>
    <row r="23" spans="1:6" ht="25.5" customHeight="1" x14ac:dyDescent="0.15">
      <c r="A23" s="12" t="s">
        <v>17</v>
      </c>
      <c r="B23" s="59" t="s">
        <v>34</v>
      </c>
      <c r="C23" s="56" t="s">
        <v>34</v>
      </c>
      <c r="D23" s="13">
        <v>7.6</v>
      </c>
      <c r="E23" s="78">
        <v>32.700000000000003</v>
      </c>
      <c r="F23" s="21"/>
    </row>
    <row r="24" spans="1:6" ht="25.5" customHeight="1" x14ac:dyDescent="0.15">
      <c r="A24" s="12" t="s">
        <v>18</v>
      </c>
      <c r="B24" s="59" t="s">
        <v>34</v>
      </c>
      <c r="C24" s="56" t="s">
        <v>34</v>
      </c>
      <c r="D24" s="13">
        <v>7.3</v>
      </c>
      <c r="E24" s="48" t="s">
        <v>47</v>
      </c>
      <c r="F24" s="22"/>
    </row>
    <row r="25" spans="1:6" ht="25.5" customHeight="1" x14ac:dyDescent="0.15">
      <c r="A25" s="12" t="s">
        <v>19</v>
      </c>
      <c r="B25" s="59" t="s">
        <v>34</v>
      </c>
      <c r="C25" s="56" t="s">
        <v>34</v>
      </c>
      <c r="D25" s="13">
        <v>9.6</v>
      </c>
      <c r="E25" s="48" t="s">
        <v>47</v>
      </c>
      <c r="F25" s="21"/>
    </row>
    <row r="26" spans="1:6" ht="25.5" customHeight="1" x14ac:dyDescent="0.15">
      <c r="A26" s="12" t="s">
        <v>20</v>
      </c>
      <c r="B26" s="59" t="s">
        <v>34</v>
      </c>
      <c r="C26" s="56" t="s">
        <v>34</v>
      </c>
      <c r="D26" s="13">
        <v>10.5</v>
      </c>
      <c r="E26" s="14">
        <v>85.7</v>
      </c>
      <c r="F26" s="21"/>
    </row>
    <row r="27" spans="1:6" ht="25.5" customHeight="1" x14ac:dyDescent="0.15">
      <c r="A27" s="12" t="s">
        <v>21</v>
      </c>
      <c r="B27" s="59" t="s">
        <v>34</v>
      </c>
      <c r="C27" s="56" t="s">
        <v>34</v>
      </c>
      <c r="D27" s="13">
        <v>11.8</v>
      </c>
      <c r="E27" s="48" t="s">
        <v>47</v>
      </c>
      <c r="F27" s="21"/>
    </row>
    <row r="28" spans="1:6" ht="25.5" customHeight="1" x14ac:dyDescent="0.15">
      <c r="A28" s="12" t="s">
        <v>22</v>
      </c>
      <c r="B28" s="59" t="s">
        <v>34</v>
      </c>
      <c r="C28" s="56" t="s">
        <v>34</v>
      </c>
      <c r="D28" s="13">
        <v>7</v>
      </c>
      <c r="E28" s="48" t="s">
        <v>47</v>
      </c>
      <c r="F28" s="21"/>
    </row>
    <row r="29" spans="1:6" ht="25.5" customHeight="1" x14ac:dyDescent="0.15">
      <c r="A29" s="12" t="s">
        <v>23</v>
      </c>
      <c r="B29" s="59" t="s">
        <v>34</v>
      </c>
      <c r="C29" s="56" t="s">
        <v>34</v>
      </c>
      <c r="D29" s="13">
        <v>8.6</v>
      </c>
      <c r="E29" s="14">
        <v>15.8</v>
      </c>
      <c r="F29" s="21"/>
    </row>
    <row r="30" spans="1:6" ht="25.5" customHeight="1" x14ac:dyDescent="0.15">
      <c r="A30" s="12" t="s">
        <v>24</v>
      </c>
      <c r="B30" s="59" t="s">
        <v>34</v>
      </c>
      <c r="C30" s="56" t="s">
        <v>34</v>
      </c>
      <c r="D30" s="13">
        <v>-0.3</v>
      </c>
      <c r="E30" s="48" t="s">
        <v>47</v>
      </c>
      <c r="F30" s="21"/>
    </row>
    <row r="31" spans="1:6" ht="25.5" customHeight="1" x14ac:dyDescent="0.15">
      <c r="A31" s="12" t="s">
        <v>25</v>
      </c>
      <c r="B31" s="59" t="s">
        <v>34</v>
      </c>
      <c r="C31" s="56" t="s">
        <v>34</v>
      </c>
      <c r="D31" s="13">
        <v>10.3</v>
      </c>
      <c r="E31" s="78">
        <v>23.1</v>
      </c>
      <c r="F31" s="23"/>
    </row>
    <row r="32" spans="1:6" ht="25.5" customHeight="1" thickBot="1" x14ac:dyDescent="0.2">
      <c r="A32" s="16" t="s">
        <v>26</v>
      </c>
      <c r="B32" s="60" t="s">
        <v>34</v>
      </c>
      <c r="C32" s="61" t="s">
        <v>34</v>
      </c>
      <c r="D32" s="17">
        <v>15.7</v>
      </c>
      <c r="E32" s="78">
        <v>46.6</v>
      </c>
      <c r="F32" s="24"/>
    </row>
    <row r="33" spans="1:6" ht="25.5" customHeight="1" thickBot="1" x14ac:dyDescent="0.2">
      <c r="A33" s="18" t="s">
        <v>28</v>
      </c>
      <c r="B33" s="62" t="s">
        <v>34</v>
      </c>
      <c r="C33" s="63" t="s">
        <v>34</v>
      </c>
      <c r="D33" s="80">
        <f>ROUND(SUM(D21:D32)/12,1)</f>
        <v>9.1999999999999993</v>
      </c>
      <c r="E33" s="25">
        <f>ROUND(SUM(E21:E32)/12,1)</f>
        <v>23.8</v>
      </c>
      <c r="F33" s="19"/>
    </row>
    <row r="34" spans="1:6" ht="25.5" customHeight="1" thickBot="1" x14ac:dyDescent="0.2">
      <c r="A34" s="26" t="s">
        <v>41</v>
      </c>
      <c r="B34" s="64" t="s">
        <v>34</v>
      </c>
      <c r="C34" s="65" t="s">
        <v>34</v>
      </c>
      <c r="D34" s="81">
        <f>ROUND((SUM(D7:D19)+SUM(D21:D32))/25,1)</f>
        <v>9.1999999999999993</v>
      </c>
      <c r="E34" s="27">
        <f>ROUND((SUM(E7:E19)+SUM(E21:E32))/25,1)</f>
        <v>49.1</v>
      </c>
      <c r="F34" s="19"/>
    </row>
    <row r="35" spans="1:6" ht="4.5" customHeight="1" x14ac:dyDescent="0.15">
      <c r="A35" s="28"/>
      <c r="B35" s="29"/>
      <c r="C35" s="29"/>
      <c r="D35" s="30"/>
      <c r="E35" s="31"/>
      <c r="F35" s="30"/>
    </row>
    <row r="36" spans="1:6" ht="56.25" customHeight="1" x14ac:dyDescent="0.15">
      <c r="A36" s="96" t="s">
        <v>60</v>
      </c>
      <c r="B36" s="96"/>
      <c r="C36" s="96"/>
      <c r="D36" s="96"/>
      <c r="E36" s="96"/>
      <c r="F36" s="96"/>
    </row>
  </sheetData>
  <mergeCells count="9">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8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2"/>
  <sheetViews>
    <sheetView tabSelected="1" view="pageBreakPreview" zoomScaleNormal="100" zoomScaleSheetLayoutView="100" workbookViewId="0">
      <selection sqref="A1:G1"/>
    </sheetView>
  </sheetViews>
  <sheetFormatPr defaultRowHeight="13.5" x14ac:dyDescent="0.15"/>
  <cols>
    <col min="1" max="1" width="15" style="4" customWidth="1"/>
    <col min="2" max="7" width="12.625" style="4" customWidth="1"/>
    <col min="8" max="16384" width="9" style="4"/>
  </cols>
  <sheetData>
    <row r="1" spans="1:7" ht="17.100000000000001" customHeight="1" x14ac:dyDescent="0.15">
      <c r="A1" s="97" t="s">
        <v>36</v>
      </c>
      <c r="B1" s="97"/>
      <c r="C1" s="97"/>
      <c r="D1" s="97"/>
      <c r="E1" s="97"/>
      <c r="F1" s="97"/>
      <c r="G1" s="97"/>
    </row>
    <row r="2" spans="1:7" ht="17.100000000000001" customHeight="1" x14ac:dyDescent="0.15"/>
    <row r="3" spans="1:7" ht="17.100000000000001" customHeight="1" x14ac:dyDescent="0.15">
      <c r="A3" s="4" t="s">
        <v>0</v>
      </c>
    </row>
    <row r="4" spans="1:7" ht="17.100000000000001" customHeight="1" thickBot="1" x14ac:dyDescent="0.2">
      <c r="F4" s="113" t="s">
        <v>29</v>
      </c>
      <c r="G4" s="113"/>
    </row>
    <row r="5" spans="1:7" ht="17.100000000000001" customHeight="1" x14ac:dyDescent="0.15">
      <c r="A5" s="98" t="s">
        <v>31</v>
      </c>
      <c r="B5" s="114" t="s">
        <v>57</v>
      </c>
      <c r="C5" s="115"/>
      <c r="D5" s="115"/>
      <c r="E5" s="114" t="s">
        <v>58</v>
      </c>
      <c r="F5" s="115"/>
      <c r="G5" s="116"/>
    </row>
    <row r="6" spans="1:7" s="7" customFormat="1" ht="17.100000000000001" customHeight="1" thickBot="1" x14ac:dyDescent="0.2">
      <c r="A6" s="100"/>
      <c r="B6" s="1" t="s">
        <v>48</v>
      </c>
      <c r="C6" s="2" t="s">
        <v>55</v>
      </c>
      <c r="D6" s="3" t="s">
        <v>1</v>
      </c>
      <c r="E6" s="69" t="s">
        <v>48</v>
      </c>
      <c r="F6" s="2" t="s">
        <v>56</v>
      </c>
      <c r="G6" s="32" t="s">
        <v>1</v>
      </c>
    </row>
    <row r="7" spans="1:7" ht="17.100000000000001" customHeight="1" x14ac:dyDescent="0.15">
      <c r="A7" s="8" t="s">
        <v>2</v>
      </c>
      <c r="B7" s="83">
        <v>9.1</v>
      </c>
      <c r="C7" s="53">
        <v>9.3000000000000007</v>
      </c>
      <c r="D7" s="34">
        <v>-0.20000000000000107</v>
      </c>
      <c r="E7" s="83">
        <v>77.599999999999994</v>
      </c>
      <c r="F7" s="33">
        <v>72.2</v>
      </c>
      <c r="G7" s="10">
        <v>5.3999999999999915</v>
      </c>
    </row>
    <row r="8" spans="1:7" ht="17.100000000000001" customHeight="1" x14ac:dyDescent="0.15">
      <c r="A8" s="12" t="s">
        <v>3</v>
      </c>
      <c r="B8" s="70">
        <v>7.4</v>
      </c>
      <c r="C8" s="35">
        <v>7</v>
      </c>
      <c r="D8" s="36">
        <v>0.40000000000000036</v>
      </c>
      <c r="E8" s="70">
        <v>33</v>
      </c>
      <c r="F8" s="35">
        <v>21.9</v>
      </c>
      <c r="G8" s="14">
        <v>11.100000000000001</v>
      </c>
    </row>
    <row r="9" spans="1:7" ht="17.100000000000001" customHeight="1" x14ac:dyDescent="0.15">
      <c r="A9" s="12" t="s">
        <v>4</v>
      </c>
      <c r="B9" s="70">
        <v>7</v>
      </c>
      <c r="C9" s="35">
        <v>7</v>
      </c>
      <c r="D9" s="94">
        <v>0</v>
      </c>
      <c r="E9" s="70">
        <v>14.6</v>
      </c>
      <c r="F9" s="35">
        <v>15.9</v>
      </c>
      <c r="G9" s="14">
        <v>-1.3000000000000007</v>
      </c>
    </row>
    <row r="10" spans="1:7" ht="17.100000000000001" customHeight="1" x14ac:dyDescent="0.15">
      <c r="A10" s="12" t="s">
        <v>5</v>
      </c>
      <c r="B10" s="70">
        <v>8.4</v>
      </c>
      <c r="C10" s="35">
        <v>8.5</v>
      </c>
      <c r="D10" s="36">
        <v>-9.9999999999999645E-2</v>
      </c>
      <c r="E10" s="70">
        <v>87.5</v>
      </c>
      <c r="F10" s="35">
        <v>72.7</v>
      </c>
      <c r="G10" s="14">
        <v>14.799999999999997</v>
      </c>
    </row>
    <row r="11" spans="1:7" ht="17.100000000000001" customHeight="1" x14ac:dyDescent="0.15">
      <c r="A11" s="12" t="s">
        <v>6</v>
      </c>
      <c r="B11" s="70">
        <v>9.6</v>
      </c>
      <c r="C11" s="35">
        <v>10</v>
      </c>
      <c r="D11" s="36">
        <v>-0.40000000000000036</v>
      </c>
      <c r="E11" s="70">
        <v>52.7</v>
      </c>
      <c r="F11" s="35">
        <v>70.3</v>
      </c>
      <c r="G11" s="14">
        <v>-17.599999999999994</v>
      </c>
    </row>
    <row r="12" spans="1:7" ht="17.100000000000001" customHeight="1" x14ac:dyDescent="0.15">
      <c r="A12" s="12" t="s">
        <v>7</v>
      </c>
      <c r="B12" s="70">
        <v>12.4</v>
      </c>
      <c r="C12" s="35">
        <v>12.4</v>
      </c>
      <c r="D12" s="94">
        <v>0</v>
      </c>
      <c r="E12" s="70">
        <v>80.099999999999994</v>
      </c>
      <c r="F12" s="35">
        <v>90.9</v>
      </c>
      <c r="G12" s="14">
        <v>-10.800000000000011</v>
      </c>
    </row>
    <row r="13" spans="1:7" ht="17.100000000000001" customHeight="1" x14ac:dyDescent="0.15">
      <c r="A13" s="12" t="s">
        <v>8</v>
      </c>
      <c r="B13" s="70">
        <v>8.4</v>
      </c>
      <c r="C13" s="35">
        <v>8.3000000000000007</v>
      </c>
      <c r="D13" s="36">
        <v>9.9999999999999645E-2</v>
      </c>
      <c r="E13" s="70">
        <v>52.2</v>
      </c>
      <c r="F13" s="35">
        <v>48</v>
      </c>
      <c r="G13" s="14">
        <v>4.2000000000000028</v>
      </c>
    </row>
    <row r="14" spans="1:7" ht="17.100000000000001" customHeight="1" x14ac:dyDescent="0.15">
      <c r="A14" s="12" t="s">
        <v>9</v>
      </c>
      <c r="B14" s="70">
        <v>10.6</v>
      </c>
      <c r="C14" s="35">
        <v>10.7</v>
      </c>
      <c r="D14" s="36">
        <v>-9.9999999999999645E-2</v>
      </c>
      <c r="E14" s="70">
        <v>105.3</v>
      </c>
      <c r="F14" s="35">
        <v>107</v>
      </c>
      <c r="G14" s="14">
        <v>-1.7000000000000028</v>
      </c>
    </row>
    <row r="15" spans="1:7" ht="17.100000000000001" customHeight="1" x14ac:dyDescent="0.15">
      <c r="A15" s="12" t="s">
        <v>10</v>
      </c>
      <c r="B15" s="70">
        <v>6.8</v>
      </c>
      <c r="C15" s="35">
        <v>6.9</v>
      </c>
      <c r="D15" s="36">
        <v>-0.10000000000000053</v>
      </c>
      <c r="E15" s="70">
        <v>66</v>
      </c>
      <c r="F15" s="35">
        <v>60</v>
      </c>
      <c r="G15" s="14">
        <v>6</v>
      </c>
    </row>
    <row r="16" spans="1:7" ht="17.100000000000001" customHeight="1" x14ac:dyDescent="0.15">
      <c r="A16" s="12" t="s">
        <v>11</v>
      </c>
      <c r="B16" s="70">
        <v>10.6</v>
      </c>
      <c r="C16" s="35">
        <v>11.3</v>
      </c>
      <c r="D16" s="36">
        <v>-0.70000000000000107</v>
      </c>
      <c r="E16" s="70">
        <v>108.3</v>
      </c>
      <c r="F16" s="35">
        <v>127.5</v>
      </c>
      <c r="G16" s="14">
        <v>-19.200000000000003</v>
      </c>
    </row>
    <row r="17" spans="1:7" ht="17.100000000000001" customHeight="1" x14ac:dyDescent="0.15">
      <c r="A17" s="12" t="s">
        <v>12</v>
      </c>
      <c r="B17" s="70">
        <v>10</v>
      </c>
      <c r="C17" s="35">
        <v>10.9</v>
      </c>
      <c r="D17" s="36">
        <v>-0.90000000000000036</v>
      </c>
      <c r="E17" s="71">
        <v>71.5</v>
      </c>
      <c r="F17" s="72">
        <v>74.2</v>
      </c>
      <c r="G17" s="14">
        <v>-2.7000000000000028</v>
      </c>
    </row>
    <row r="18" spans="1:7" ht="17.100000000000001" customHeight="1" x14ac:dyDescent="0.15">
      <c r="A18" s="12" t="s">
        <v>13</v>
      </c>
      <c r="B18" s="70">
        <v>8.5</v>
      </c>
      <c r="C18" s="35">
        <v>9.1999999999999993</v>
      </c>
      <c r="D18" s="36">
        <v>-0.69999999999999929</v>
      </c>
      <c r="E18" s="71">
        <v>72.2</v>
      </c>
      <c r="F18" s="72">
        <v>79.099999999999994</v>
      </c>
      <c r="G18" s="14">
        <v>-6.8999999999999915</v>
      </c>
    </row>
    <row r="19" spans="1:7" ht="17.100000000000001" customHeight="1" thickBot="1" x14ac:dyDescent="0.2">
      <c r="A19" s="16" t="s">
        <v>14</v>
      </c>
      <c r="B19" s="84">
        <v>9.9</v>
      </c>
      <c r="C19" s="74">
        <v>9.9</v>
      </c>
      <c r="D19" s="94">
        <v>0</v>
      </c>
      <c r="E19" s="85">
        <v>121.1</v>
      </c>
      <c r="F19" s="73">
        <v>118.6</v>
      </c>
      <c r="G19" s="37">
        <v>2.5</v>
      </c>
    </row>
    <row r="20" spans="1:7" ht="17.100000000000001" customHeight="1" thickBot="1" x14ac:dyDescent="0.2">
      <c r="A20" s="18" t="s">
        <v>27</v>
      </c>
      <c r="B20" s="38">
        <v>9.1</v>
      </c>
      <c r="C20" s="39">
        <v>9.3000000000000007</v>
      </c>
      <c r="D20" s="40">
        <v>-0.20000000000000107</v>
      </c>
      <c r="E20" s="86">
        <v>72.5</v>
      </c>
      <c r="F20" s="39">
        <v>73.7</v>
      </c>
      <c r="G20" s="25">
        <v>-1.2000000000000028</v>
      </c>
    </row>
    <row r="21" spans="1:7" ht="17.100000000000001" customHeight="1" x14ac:dyDescent="0.15">
      <c r="A21" s="8" t="s">
        <v>15</v>
      </c>
      <c r="B21" s="83">
        <v>16</v>
      </c>
      <c r="C21" s="53">
        <v>15.7</v>
      </c>
      <c r="D21" s="76">
        <v>0.30000000000000071</v>
      </c>
      <c r="E21" s="87">
        <v>82</v>
      </c>
      <c r="F21" s="75">
        <v>103.7</v>
      </c>
      <c r="G21" s="54">
        <v>-21.700000000000003</v>
      </c>
    </row>
    <row r="22" spans="1:7" ht="17.100000000000001" customHeight="1" x14ac:dyDescent="0.15">
      <c r="A22" s="12" t="s">
        <v>16</v>
      </c>
      <c r="B22" s="70">
        <v>6.1</v>
      </c>
      <c r="C22" s="35">
        <v>5.7</v>
      </c>
      <c r="D22" s="36">
        <v>0.39999999999999947</v>
      </c>
      <c r="E22" s="59">
        <v>0</v>
      </c>
      <c r="F22" s="13">
        <v>0</v>
      </c>
      <c r="G22" s="48">
        <v>0</v>
      </c>
    </row>
    <row r="23" spans="1:7" ht="17.100000000000001" customHeight="1" x14ac:dyDescent="0.15">
      <c r="A23" s="12" t="s">
        <v>17</v>
      </c>
      <c r="B23" s="70">
        <v>7.6</v>
      </c>
      <c r="C23" s="35">
        <v>8.8000000000000007</v>
      </c>
      <c r="D23" s="36">
        <v>-1.2000000000000011</v>
      </c>
      <c r="E23" s="88">
        <v>32.700000000000003</v>
      </c>
      <c r="F23" s="72">
        <v>55.4</v>
      </c>
      <c r="G23" s="14">
        <v>-22.699999999999996</v>
      </c>
    </row>
    <row r="24" spans="1:7" ht="17.100000000000001" customHeight="1" x14ac:dyDescent="0.15">
      <c r="A24" s="12" t="s">
        <v>18</v>
      </c>
      <c r="B24" s="70">
        <v>7.3</v>
      </c>
      <c r="C24" s="35">
        <v>7.5</v>
      </c>
      <c r="D24" s="36">
        <v>-0.20000000000000018</v>
      </c>
      <c r="E24" s="59">
        <v>0</v>
      </c>
      <c r="F24" s="13">
        <v>0</v>
      </c>
      <c r="G24" s="48">
        <v>0</v>
      </c>
    </row>
    <row r="25" spans="1:7" ht="17.100000000000001" customHeight="1" x14ac:dyDescent="0.15">
      <c r="A25" s="12" t="s">
        <v>19</v>
      </c>
      <c r="B25" s="70">
        <v>9.6</v>
      </c>
      <c r="C25" s="35">
        <v>10.1</v>
      </c>
      <c r="D25" s="36">
        <v>-0.5</v>
      </c>
      <c r="E25" s="59">
        <v>0</v>
      </c>
      <c r="F25" s="13">
        <v>0</v>
      </c>
      <c r="G25" s="48">
        <v>0</v>
      </c>
    </row>
    <row r="26" spans="1:7" ht="17.100000000000001" customHeight="1" x14ac:dyDescent="0.15">
      <c r="A26" s="12" t="s">
        <v>20</v>
      </c>
      <c r="B26" s="70">
        <v>10.5</v>
      </c>
      <c r="C26" s="35">
        <v>10.1</v>
      </c>
      <c r="D26" s="36">
        <v>0.40000000000000036</v>
      </c>
      <c r="E26" s="89">
        <v>85.7</v>
      </c>
      <c r="F26" s="35">
        <v>70.400000000000006</v>
      </c>
      <c r="G26" s="14">
        <v>15.299999999999997</v>
      </c>
    </row>
    <row r="27" spans="1:7" ht="17.100000000000001" customHeight="1" x14ac:dyDescent="0.15">
      <c r="A27" s="12" t="s">
        <v>21</v>
      </c>
      <c r="B27" s="70">
        <v>11.8</v>
      </c>
      <c r="C27" s="35">
        <v>10.9</v>
      </c>
      <c r="D27" s="36">
        <v>0.90000000000000036</v>
      </c>
      <c r="E27" s="59">
        <v>0</v>
      </c>
      <c r="F27" s="13">
        <v>0</v>
      </c>
      <c r="G27" s="48">
        <v>0</v>
      </c>
    </row>
    <row r="28" spans="1:7" ht="17.100000000000001" customHeight="1" x14ac:dyDescent="0.15">
      <c r="A28" s="12" t="s">
        <v>22</v>
      </c>
      <c r="B28" s="70">
        <v>7</v>
      </c>
      <c r="C28" s="35">
        <v>7.8</v>
      </c>
      <c r="D28" s="36">
        <v>-0.79999999999999982</v>
      </c>
      <c r="E28" s="59">
        <v>0</v>
      </c>
      <c r="F28" s="13">
        <v>0</v>
      </c>
      <c r="G28" s="48">
        <v>0</v>
      </c>
    </row>
    <row r="29" spans="1:7" ht="17.100000000000001" customHeight="1" x14ac:dyDescent="0.15">
      <c r="A29" s="12" t="s">
        <v>23</v>
      </c>
      <c r="B29" s="70">
        <v>8.6</v>
      </c>
      <c r="C29" s="35">
        <v>8.1999999999999993</v>
      </c>
      <c r="D29" s="36">
        <v>0.40000000000000036</v>
      </c>
      <c r="E29" s="89">
        <v>15.8</v>
      </c>
      <c r="F29" s="35">
        <v>31</v>
      </c>
      <c r="G29" s="14">
        <v>-15.2</v>
      </c>
    </row>
    <row r="30" spans="1:7" ht="17.100000000000001" customHeight="1" x14ac:dyDescent="0.15">
      <c r="A30" s="12" t="s">
        <v>24</v>
      </c>
      <c r="B30" s="70">
        <v>-0.3</v>
      </c>
      <c r="C30" s="35">
        <v>1</v>
      </c>
      <c r="D30" s="36">
        <v>-1.3</v>
      </c>
      <c r="E30" s="59">
        <v>0</v>
      </c>
      <c r="F30" s="13">
        <v>0</v>
      </c>
      <c r="G30" s="48">
        <v>0</v>
      </c>
    </row>
    <row r="31" spans="1:7" ht="17.100000000000001" customHeight="1" x14ac:dyDescent="0.15">
      <c r="A31" s="12" t="s">
        <v>25</v>
      </c>
      <c r="B31" s="70">
        <v>10.3</v>
      </c>
      <c r="C31" s="35">
        <v>10</v>
      </c>
      <c r="D31" s="36">
        <v>0.30000000000000071</v>
      </c>
      <c r="E31" s="89">
        <v>23.1</v>
      </c>
      <c r="F31" s="35">
        <v>36.700000000000003</v>
      </c>
      <c r="G31" s="14">
        <v>-13.600000000000001</v>
      </c>
    </row>
    <row r="32" spans="1:7" ht="17.100000000000001" customHeight="1" thickBot="1" x14ac:dyDescent="0.2">
      <c r="A32" s="16" t="s">
        <v>26</v>
      </c>
      <c r="B32" s="84">
        <v>15.7</v>
      </c>
      <c r="C32" s="74">
        <v>13.6</v>
      </c>
      <c r="D32" s="77">
        <v>2.0999999999999996</v>
      </c>
      <c r="E32" s="90">
        <v>46.6</v>
      </c>
      <c r="F32" s="74">
        <v>37.200000000000003</v>
      </c>
      <c r="G32" s="55">
        <v>9.3999999999999986</v>
      </c>
    </row>
    <row r="33" spans="1:7" ht="17.100000000000001" customHeight="1" thickBot="1" x14ac:dyDescent="0.2">
      <c r="A33" s="18" t="s">
        <v>28</v>
      </c>
      <c r="B33" s="38">
        <v>9.1999999999999993</v>
      </c>
      <c r="C33" s="39">
        <v>9.1</v>
      </c>
      <c r="D33" s="40">
        <v>9.9999999999999645E-2</v>
      </c>
      <c r="E33" s="38">
        <v>23.8</v>
      </c>
      <c r="F33" s="39">
        <v>27.9</v>
      </c>
      <c r="G33" s="25">
        <v>-4.0999999999999979</v>
      </c>
    </row>
    <row r="34" spans="1:7" ht="17.100000000000001" customHeight="1" thickBot="1" x14ac:dyDescent="0.2">
      <c r="A34" s="26" t="s">
        <v>41</v>
      </c>
      <c r="B34" s="41">
        <v>9.1999999999999993</v>
      </c>
      <c r="C34" s="42">
        <v>9.1999999999999993</v>
      </c>
      <c r="D34" s="95">
        <v>0</v>
      </c>
      <c r="E34" s="41">
        <v>49.1</v>
      </c>
      <c r="F34" s="42">
        <v>51.7</v>
      </c>
      <c r="G34" s="27">
        <v>-2.6000000000000014</v>
      </c>
    </row>
    <row r="35" spans="1:7" ht="5.25" customHeight="1" x14ac:dyDescent="0.15">
      <c r="A35" s="43"/>
    </row>
    <row r="36" spans="1:7" ht="21.75" customHeight="1" x14ac:dyDescent="0.15">
      <c r="A36" s="112" t="s">
        <v>59</v>
      </c>
      <c r="B36" s="112"/>
      <c r="C36" s="112"/>
      <c r="D36" s="112"/>
      <c r="E36" s="112"/>
      <c r="F36" s="112"/>
      <c r="G36" s="112"/>
    </row>
    <row r="37" spans="1:7" ht="9.75" customHeight="1" x14ac:dyDescent="0.15">
      <c r="A37" s="44"/>
      <c r="B37" s="44"/>
      <c r="C37" s="44"/>
      <c r="D37" s="44"/>
      <c r="E37" s="44"/>
      <c r="F37" s="44"/>
      <c r="G37" s="44"/>
    </row>
    <row r="38" spans="1:7" ht="17.100000000000001" customHeight="1" x14ac:dyDescent="0.15">
      <c r="A38" s="45"/>
    </row>
    <row r="39" spans="1:7" ht="17.100000000000001" customHeight="1" x14ac:dyDescent="0.15">
      <c r="A39" s="4" t="s">
        <v>30</v>
      </c>
    </row>
    <row r="40" spans="1:7" ht="17.100000000000001" customHeight="1" thickBot="1" x14ac:dyDescent="0.2">
      <c r="F40" s="113" t="s">
        <v>29</v>
      </c>
      <c r="G40" s="113"/>
    </row>
    <row r="41" spans="1:7" s="7" customFormat="1" ht="17.100000000000001" customHeight="1" x14ac:dyDescent="0.15">
      <c r="A41" s="51" t="s">
        <v>39</v>
      </c>
      <c r="B41" s="119" t="s">
        <v>40</v>
      </c>
      <c r="C41" s="119"/>
      <c r="D41" s="119"/>
      <c r="E41" s="67" t="s">
        <v>48</v>
      </c>
      <c r="F41" s="91" t="s">
        <v>56</v>
      </c>
      <c r="G41" s="46" t="s">
        <v>32</v>
      </c>
    </row>
    <row r="42" spans="1:7" ht="17.100000000000001" customHeight="1" x14ac:dyDescent="0.15">
      <c r="A42" s="47" t="s">
        <v>42</v>
      </c>
      <c r="B42" s="120" t="s">
        <v>43</v>
      </c>
      <c r="C42" s="120"/>
      <c r="D42" s="120"/>
      <c r="E42" s="13">
        <v>0</v>
      </c>
      <c r="F42" s="13">
        <v>0.9</v>
      </c>
      <c r="G42" s="48">
        <v>-0.9</v>
      </c>
    </row>
    <row r="43" spans="1:7" ht="17.100000000000001" customHeight="1" x14ac:dyDescent="0.15">
      <c r="A43" s="47" t="s">
        <v>44</v>
      </c>
      <c r="B43" s="120" t="s">
        <v>45</v>
      </c>
      <c r="C43" s="120"/>
      <c r="D43" s="120"/>
      <c r="E43" s="13">
        <v>0</v>
      </c>
      <c r="F43" s="13">
        <v>0.2</v>
      </c>
      <c r="G43" s="48">
        <v>-0.2</v>
      </c>
    </row>
    <row r="44" spans="1:7" ht="17.100000000000001" customHeight="1" thickBot="1" x14ac:dyDescent="0.2">
      <c r="A44" s="52" t="s">
        <v>37</v>
      </c>
      <c r="B44" s="121" t="s">
        <v>38</v>
      </c>
      <c r="C44" s="121"/>
      <c r="D44" s="121"/>
      <c r="E44" s="49">
        <v>13.4</v>
      </c>
      <c r="F44" s="49">
        <v>16.7</v>
      </c>
      <c r="G44" s="50">
        <v>-3.2999999999999989</v>
      </c>
    </row>
    <row r="45" spans="1:7" ht="5.25" customHeight="1" x14ac:dyDescent="0.15">
      <c r="A45" s="45"/>
    </row>
    <row r="46" spans="1:7" ht="14.25" hidden="1" customHeight="1" x14ac:dyDescent="0.15">
      <c r="A46" s="122" t="s">
        <v>46</v>
      </c>
      <c r="B46" s="122"/>
      <c r="C46" s="122"/>
      <c r="D46" s="122"/>
      <c r="E46" s="122"/>
      <c r="F46" s="122"/>
      <c r="G46" s="122"/>
    </row>
    <row r="50" spans="1:7" ht="21.75" customHeight="1" x14ac:dyDescent="0.15"/>
    <row r="52" spans="1:7" ht="14.25" x14ac:dyDescent="0.15">
      <c r="A52" s="117"/>
      <c r="B52" s="118"/>
      <c r="C52" s="118"/>
      <c r="D52" s="118"/>
      <c r="E52" s="118"/>
      <c r="F52" s="118"/>
      <c r="G52" s="118"/>
    </row>
  </sheetData>
  <mergeCells count="13">
    <mergeCell ref="A52:G52"/>
    <mergeCell ref="F40:G40"/>
    <mergeCell ref="B41:D41"/>
    <mergeCell ref="B42:D42"/>
    <mergeCell ref="B43:D43"/>
    <mergeCell ref="B44:D44"/>
    <mergeCell ref="A46:G46"/>
    <mergeCell ref="A36:G36"/>
    <mergeCell ref="A1:G1"/>
    <mergeCell ref="F4:G4"/>
    <mergeCell ref="A5:A6"/>
    <mergeCell ref="B5:D5"/>
    <mergeCell ref="E5:G5"/>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対前年度比較R3-R2</vt:lpstr>
      <vt:lpstr>各市町村の比率!Print_Area</vt:lpstr>
      <vt:lpstr>'対前年度比較R3-R2'!Print_Area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大高　邦博</cp:lastModifiedBy>
  <cp:lastPrinted>2021-09-01T06:35:07Z</cp:lastPrinted>
  <dcterms:created xsi:type="dcterms:W3CDTF">2011-08-31T02:51:11Z</dcterms:created>
  <dcterms:modified xsi:type="dcterms:W3CDTF">2022-10-04T08:04:10Z</dcterms:modified>
</cp:coreProperties>
</file>