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0300"/>
  </bookViews>
  <sheets>
    <sheet name="前回調査比 ②" sheetId="1" r:id="rId1"/>
  </sheets>
  <definedNames>
    <definedName name="_xlnm.Print_Area" localSheetId="0">'前回調査比 ②'!$A$1:$J$28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原田　えりな</author>
  </authors>
  <commentList>
    <comment ref="E9" authorId="0">
      <text>
        <r>
          <rPr>
            <sz val="11"/>
            <color auto="1"/>
            <rFont val="ＭＳ Ｐゴシック"/>
          </rPr>
          <t>前回０のため、自動計算不可なので、手入力</t>
        </r>
      </text>
    </comment>
    <comment ref="F18" authorId="0">
      <text>
        <r>
          <rPr>
            <sz val="11"/>
            <color auto="1"/>
            <rFont val="ＭＳ Ｐゴシック"/>
          </rPr>
          <t>前回０のため、自動計算不可なので、手入力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<sst xmlns="http://schemas.openxmlformats.org/spreadsheetml/2006/main" xmlns:r="http://schemas.openxmlformats.org/officeDocument/2006/relationships" count="37" uniqueCount="37">
  <si>
    <t>仙    北</t>
  </si>
  <si>
    <t>運 輸 業</t>
  </si>
  <si>
    <t>建 設 業</t>
  </si>
  <si>
    <t>５．出稼労働者就労業種別</t>
    <rPh sb="7" eb="9">
      <t>シュウロウ</t>
    </rPh>
    <rPh sb="9" eb="12">
      <t>ギョウシュベツ</t>
    </rPh>
    <phoneticPr fontId="1"/>
  </si>
  <si>
    <t>Ⅱ　前回調査比較表</t>
    <rPh sb="2" eb="4">
      <t>ゼンカイ</t>
    </rPh>
    <rPh sb="4" eb="6">
      <t>チョウサ</t>
    </rPh>
    <rPh sb="6" eb="9">
      <t>ヒカクヒョウ</t>
    </rPh>
    <phoneticPr fontId="1"/>
  </si>
  <si>
    <t>区      分</t>
  </si>
  <si>
    <t>製 造 業</t>
  </si>
  <si>
    <t>人　員</t>
  </si>
  <si>
    <t>農林漁業</t>
  </si>
  <si>
    <t>そ の 他</t>
  </si>
  <si>
    <t>年度</t>
  </si>
  <si>
    <t>構成比</t>
  </si>
  <si>
    <t>東　　海</t>
    <rPh sb="0" eb="4">
      <t>トウカイ</t>
    </rPh>
    <phoneticPr fontId="1"/>
  </si>
  <si>
    <t>元</t>
    <rPh sb="0" eb="1">
      <t>モト</t>
    </rPh>
    <phoneticPr fontId="1"/>
  </si>
  <si>
    <t>比較</t>
  </si>
  <si>
    <t>南秋</t>
    <rPh sb="0" eb="2">
      <t>ナンシュウ</t>
    </rPh>
    <phoneticPr fontId="1"/>
  </si>
  <si>
    <t>北 海 道</t>
  </si>
  <si>
    <t>増減</t>
  </si>
  <si>
    <t>比　率</t>
  </si>
  <si>
    <t>-</t>
  </si>
  <si>
    <t>鹿    角</t>
  </si>
  <si>
    <t>６．出稼労働者就労地域別</t>
  </si>
  <si>
    <t>関    東</t>
  </si>
  <si>
    <t>北    秋</t>
    <rPh sb="0" eb="1">
      <t>キタ</t>
    </rPh>
    <rPh sb="5" eb="6">
      <t>アキ</t>
    </rPh>
    <phoneticPr fontId="1"/>
  </si>
  <si>
    <t>近    畿</t>
  </si>
  <si>
    <t>能    代</t>
  </si>
  <si>
    <t>７．送出地域別</t>
  </si>
  <si>
    <t>大    館</t>
  </si>
  <si>
    <t>秋田 男鹿</t>
    <rPh sb="3" eb="5">
      <t>オガ</t>
    </rPh>
    <phoneticPr fontId="1"/>
  </si>
  <si>
    <t>本    荘</t>
  </si>
  <si>
    <t>大    曲</t>
  </si>
  <si>
    <t>横    手</t>
  </si>
  <si>
    <t>湯    沢</t>
  </si>
  <si>
    <t>地    域</t>
    <rPh sb="0" eb="1">
      <t>チ</t>
    </rPh>
    <rPh sb="5" eb="6">
      <t>イキ</t>
    </rPh>
    <phoneticPr fontId="1"/>
  </si>
  <si>
    <t>山    本</t>
  </si>
  <si>
    <t>由    利</t>
  </si>
  <si>
    <t>雄    勝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</si>
</sst>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.0;&quot;▲ &quot;0.0"/>
    <numFmt numFmtId="177" formatCode="#,##0;&quot;▲ &quot;#,##0"/>
    <numFmt numFmtId="178" formatCode="#,##0.0;&quot;▲ &quot;#,##0.0"/>
  </numFmts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明朝"/>
      <family val="1"/>
    </font>
    <font>
      <sz val="12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quotePrefix="1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Continuous" vertical="top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Continuous" vertical="top"/>
    </xf>
    <xf numFmtId="0" fontId="2" fillId="0" borderId="14" xfId="0" applyFont="1" applyBorder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177" fontId="2" fillId="2" borderId="16" xfId="0" applyNumberFormat="1" applyFont="1" applyFill="1" applyBorder="1" applyAlignment="1">
      <alignment vertical="center"/>
    </xf>
    <xf numFmtId="176" fontId="2" fillId="2" borderId="17" xfId="0" applyNumberFormat="1" applyFont="1" applyFill="1" applyBorder="1" applyAlignment="1">
      <alignment vertical="center"/>
    </xf>
    <xf numFmtId="176" fontId="2" fillId="2" borderId="18" xfId="0" applyNumberFormat="1" applyFont="1" applyFill="1" applyBorder="1" applyAlignment="1">
      <alignment vertical="center"/>
    </xf>
    <xf numFmtId="177" fontId="2" fillId="2" borderId="19" xfId="0" applyNumberFormat="1" applyFont="1" applyFill="1" applyBorder="1" applyAlignment="1">
      <alignment vertical="center"/>
    </xf>
    <xf numFmtId="176" fontId="2" fillId="2" borderId="20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176" fontId="2" fillId="2" borderId="21" xfId="0" applyNumberFormat="1" applyFont="1" applyFill="1" applyBorder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76" fontId="2" fillId="2" borderId="24" xfId="0" applyNumberFormat="1" applyFont="1" applyFill="1" applyBorder="1" applyAlignment="1">
      <alignment vertical="center"/>
    </xf>
    <xf numFmtId="176" fontId="2" fillId="2" borderId="25" xfId="0" applyNumberFormat="1" applyFont="1" applyFill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177" fontId="2" fillId="2" borderId="9" xfId="0" applyNumberFormat="1" applyFont="1" applyFill="1" applyBorder="1" applyAlignment="1">
      <alignment vertical="center"/>
    </xf>
    <xf numFmtId="176" fontId="2" fillId="2" borderId="14" xfId="0" applyNumberFormat="1" applyFont="1" applyFill="1" applyBorder="1" applyAlignment="1">
      <alignment vertical="center"/>
    </xf>
    <xf numFmtId="176" fontId="2" fillId="2" borderId="27" xfId="0" applyNumberFormat="1" applyFont="1" applyFill="1" applyBorder="1" applyAlignment="1">
      <alignment vertical="center"/>
    </xf>
    <xf numFmtId="177" fontId="2" fillId="2" borderId="28" xfId="0" applyNumberFormat="1" applyFont="1" applyFill="1" applyBorder="1" applyAlignment="1">
      <alignment vertical="center"/>
    </xf>
    <xf numFmtId="176" fontId="2" fillId="2" borderId="11" xfId="0" applyNumberFormat="1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vertical="center"/>
    </xf>
    <xf numFmtId="176" fontId="2" fillId="2" borderId="32" xfId="0" applyNumberFormat="1" applyFont="1" applyFill="1" applyBorder="1" applyAlignment="1">
      <alignment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77" fontId="2" fillId="2" borderId="35" xfId="0" applyNumberFormat="1" applyFont="1" applyFill="1" applyBorder="1" applyAlignment="1">
      <alignment vertical="center"/>
    </xf>
    <xf numFmtId="176" fontId="2" fillId="2" borderId="36" xfId="0" applyNumberFormat="1" applyFont="1" applyFill="1" applyBorder="1" applyAlignment="1">
      <alignment vertical="center"/>
    </xf>
    <xf numFmtId="176" fontId="2" fillId="2" borderId="37" xfId="0" applyNumberFormat="1" applyFont="1" applyFill="1" applyBorder="1" applyAlignment="1">
      <alignment vertical="center"/>
    </xf>
    <xf numFmtId="177" fontId="2" fillId="2" borderId="38" xfId="0" applyNumberFormat="1" applyFont="1" applyFill="1" applyBorder="1" applyAlignment="1">
      <alignment vertical="center"/>
    </xf>
    <xf numFmtId="176" fontId="2" fillId="2" borderId="39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2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vertical="center"/>
    </xf>
    <xf numFmtId="176" fontId="2" fillId="2" borderId="43" xfId="0" applyNumberFormat="1" applyFont="1" applyFill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177" fontId="2" fillId="2" borderId="0" xfId="0" applyNumberFormat="1" applyFont="1" applyFill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4"/>
  </sheetPr>
  <dimension ref="A1:M30"/>
  <sheetViews>
    <sheetView tabSelected="1" zoomScale="56" zoomScaleNormal="56" workbookViewId="0"/>
  </sheetViews>
  <sheetFormatPr defaultColWidth="9" defaultRowHeight="27.75" customHeight="1"/>
  <cols>
    <col min="1" max="11" width="11.26953125" style="1" customWidth="1"/>
    <col min="12" max="12" width="9.453125" style="1" bestFit="1" customWidth="1"/>
    <col min="13" max="13" width="9.08984375" style="1" bestFit="1" customWidth="1"/>
    <col min="14" max="16384" width="9" style="1"/>
  </cols>
  <sheetData>
    <row r="1" spans="1:12" ht="27.75" customHeight="1">
      <c r="A1" s="1" t="s">
        <v>4</v>
      </c>
    </row>
    <row r="2" spans="1:12" ht="27.75" customHeight="1">
      <c r="A2" s="1" t="s">
        <v>3</v>
      </c>
      <c r="B2" s="8"/>
      <c r="C2" s="19"/>
      <c r="D2" s="19"/>
      <c r="E2" s="19"/>
      <c r="F2" s="19"/>
      <c r="G2" s="19"/>
      <c r="H2" s="52"/>
    </row>
    <row r="3" spans="1:12" ht="27.75" customHeight="1">
      <c r="A3" s="2" t="s">
        <v>5</v>
      </c>
      <c r="B3" s="12"/>
      <c r="C3" s="20" t="s">
        <v>2</v>
      </c>
      <c r="D3" s="32" t="s">
        <v>6</v>
      </c>
      <c r="E3" s="32" t="s">
        <v>8</v>
      </c>
      <c r="F3" s="32" t="s">
        <v>1</v>
      </c>
      <c r="G3" s="46" t="s">
        <v>9</v>
      </c>
      <c r="H3" s="52"/>
      <c r="K3" s="61"/>
    </row>
    <row r="4" spans="1:12" ht="27.75" customHeight="1">
      <c r="A4" s="3">
        <v>3</v>
      </c>
      <c r="B4" s="13" t="s">
        <v>7</v>
      </c>
      <c r="C4" s="21">
        <v>43</v>
      </c>
      <c r="D4" s="33">
        <v>19</v>
      </c>
      <c r="E4" s="33">
        <v>3</v>
      </c>
      <c r="F4" s="33">
        <v>89</v>
      </c>
      <c r="G4" s="47">
        <v>15</v>
      </c>
      <c r="H4" s="52"/>
      <c r="K4" s="8"/>
    </row>
    <row r="5" spans="1:12" ht="27.75" customHeight="1">
      <c r="A5" s="4" t="s">
        <v>10</v>
      </c>
      <c r="B5" s="14" t="s">
        <v>11</v>
      </c>
      <c r="C5" s="22">
        <f>C4/(C4+D4+E4+F4+G4)*100</f>
        <v>25.443786982248522</v>
      </c>
      <c r="D5" s="34">
        <f>D4/(D4+C4+E4+F4+G4)*100</f>
        <v>11.242603550295858</v>
      </c>
      <c r="E5" s="34">
        <f>E4/(E4+F4+G4+C4+D4)*100</f>
        <v>1.7751479289940828</v>
      </c>
      <c r="F5" s="34">
        <f>F4/(G4+F4+E4+D4+C4)*100</f>
        <v>52.662721893491124</v>
      </c>
      <c r="G5" s="48">
        <f>G4/(G4+F4+E4+D4+C4)*100</f>
        <v>8.8757396449704142</v>
      </c>
      <c r="H5" s="52"/>
      <c r="K5" s="62"/>
    </row>
    <row r="6" spans="1:12" ht="27.75" customHeight="1">
      <c r="A6" s="3" t="s">
        <v>13</v>
      </c>
      <c r="B6" s="13" t="s">
        <v>7</v>
      </c>
      <c r="C6" s="21">
        <v>81</v>
      </c>
      <c r="D6" s="33">
        <v>33</v>
      </c>
      <c r="E6" s="33">
        <v>0</v>
      </c>
      <c r="F6" s="33">
        <v>128</v>
      </c>
      <c r="G6" s="47">
        <v>17</v>
      </c>
      <c r="H6" s="52"/>
      <c r="K6" s="19"/>
    </row>
    <row r="7" spans="1:12" ht="27.75" customHeight="1">
      <c r="A7" s="5" t="s">
        <v>10</v>
      </c>
      <c r="B7" s="15" t="s">
        <v>11</v>
      </c>
      <c r="C7" s="23">
        <v>31.274131274131271</v>
      </c>
      <c r="D7" s="35">
        <v>12.741312741312742</v>
      </c>
      <c r="E7" s="35">
        <v>0</v>
      </c>
      <c r="F7" s="35">
        <v>49.420849420849422</v>
      </c>
      <c r="G7" s="49">
        <v>6.563706563706563</v>
      </c>
      <c r="H7" s="52"/>
      <c r="K7" s="62"/>
    </row>
    <row r="8" spans="1:12" ht="27.75" customHeight="1">
      <c r="A8" s="6" t="s">
        <v>14</v>
      </c>
      <c r="B8" s="13" t="s">
        <v>7</v>
      </c>
      <c r="C8" s="24">
        <f>C4-C6</f>
        <v>-38</v>
      </c>
      <c r="D8" s="36">
        <f>D4-D6</f>
        <v>-14</v>
      </c>
      <c r="E8" s="36">
        <f>E4-E6</f>
        <v>3</v>
      </c>
      <c r="F8" s="36">
        <f>F4-F6</f>
        <v>-39</v>
      </c>
      <c r="G8" s="50">
        <f>G4-G6</f>
        <v>-2</v>
      </c>
      <c r="H8" s="52"/>
      <c r="K8" s="19"/>
    </row>
    <row r="9" spans="1:12" ht="27.75" customHeight="1">
      <c r="A9" s="7" t="s">
        <v>17</v>
      </c>
      <c r="B9" s="15" t="s">
        <v>18</v>
      </c>
      <c r="C9" s="25">
        <f>C4/C6*100-100</f>
        <v>-46.913580246913575</v>
      </c>
      <c r="D9" s="37">
        <f>D4/D6*100-100</f>
        <v>-42.424242424242422</v>
      </c>
      <c r="E9" s="42" t="s">
        <v>19</v>
      </c>
      <c r="F9" s="37">
        <f>F4/F6*100-100</f>
        <v>-30.46875</v>
      </c>
      <c r="G9" s="51">
        <f>G4/G6*100-100</f>
        <v>-11.764705882352942</v>
      </c>
      <c r="H9" s="52"/>
      <c r="K9" s="62"/>
    </row>
    <row r="10" spans="1:12" ht="27.75" customHeight="1">
      <c r="A10" s="8"/>
      <c r="B10" s="8"/>
      <c r="C10" s="19"/>
      <c r="D10" s="19"/>
      <c r="E10" s="19"/>
      <c r="F10" s="19"/>
      <c r="G10" s="19"/>
      <c r="H10" s="52"/>
      <c r="K10" s="19"/>
    </row>
    <row r="11" spans="1:12" ht="27.75" customHeight="1">
      <c r="A11" s="9" t="s">
        <v>21</v>
      </c>
      <c r="B11" s="9"/>
      <c r="C11" s="26"/>
      <c r="D11" s="26"/>
      <c r="E11" s="26"/>
      <c r="F11" s="26"/>
      <c r="G11" s="26"/>
      <c r="H11" s="52"/>
      <c r="I11" s="52"/>
      <c r="J11" s="52"/>
      <c r="K11" s="19"/>
    </row>
    <row r="12" spans="1:12" ht="27.75" customHeight="1">
      <c r="A12" s="2" t="s">
        <v>5</v>
      </c>
      <c r="B12" s="12"/>
      <c r="C12" s="20" t="s">
        <v>22</v>
      </c>
      <c r="D12" s="32" t="s">
        <v>24</v>
      </c>
      <c r="E12" s="32" t="s">
        <v>12</v>
      </c>
      <c r="F12" s="32" t="s">
        <v>16</v>
      </c>
      <c r="G12" s="46" t="s">
        <v>9</v>
      </c>
      <c r="H12" s="53"/>
      <c r="K12" s="19"/>
    </row>
    <row r="13" spans="1:12" ht="27.75" customHeight="1">
      <c r="A13" s="3">
        <f>A4</f>
        <v>3</v>
      </c>
      <c r="B13" s="13" t="s">
        <v>7</v>
      </c>
      <c r="C13" s="21">
        <v>124</v>
      </c>
      <c r="D13" s="33">
        <v>6</v>
      </c>
      <c r="E13" s="33">
        <v>31</v>
      </c>
      <c r="F13" s="33">
        <v>0</v>
      </c>
      <c r="G13" s="47">
        <v>8</v>
      </c>
      <c r="H13" s="53"/>
      <c r="I13" s="54"/>
      <c r="J13" s="54"/>
      <c r="K13" s="19"/>
    </row>
    <row r="14" spans="1:12" ht="27.75" customHeight="1">
      <c r="A14" s="4" t="s">
        <v>10</v>
      </c>
      <c r="B14" s="14" t="s">
        <v>11</v>
      </c>
      <c r="C14" s="27">
        <f>C13/(C13+D13+E13+F13+G13)*100</f>
        <v>73.372781065088759</v>
      </c>
      <c r="D14" s="34">
        <f>D13/(D13+C13+E13+F13+G13)*100</f>
        <v>3.5502958579881656</v>
      </c>
      <c r="E14" s="34">
        <f>E13/(E13+F13+G13+C13+D13)*100</f>
        <v>18.34319526627219</v>
      </c>
      <c r="F14" s="34">
        <f>F13/(G13+F13+E13+D13+C13)*100</f>
        <v>0</v>
      </c>
      <c r="G14" s="48">
        <f>G13/(G13+F13+E13+D13+C13)*100</f>
        <v>4.7337278106508878</v>
      </c>
      <c r="H14" s="53"/>
      <c r="I14" s="55"/>
      <c r="J14" s="55"/>
      <c r="K14" s="19"/>
      <c r="L14" s="56"/>
    </row>
    <row r="15" spans="1:12" ht="27.75" customHeight="1">
      <c r="A15" s="3" t="str">
        <f>A6</f>
        <v>元</v>
      </c>
      <c r="B15" s="13" t="s">
        <v>7</v>
      </c>
      <c r="C15" s="21">
        <v>190</v>
      </c>
      <c r="D15" s="33">
        <v>9</v>
      </c>
      <c r="E15" s="33">
        <v>46</v>
      </c>
      <c r="F15" s="33">
        <v>0</v>
      </c>
      <c r="G15" s="47">
        <v>14</v>
      </c>
      <c r="H15" s="53"/>
      <c r="I15" s="54"/>
      <c r="J15" s="54"/>
      <c r="K15" s="19"/>
    </row>
    <row r="16" spans="1:12" ht="27.75" customHeight="1">
      <c r="A16" s="5" t="s">
        <v>10</v>
      </c>
      <c r="B16" s="15" t="s">
        <v>11</v>
      </c>
      <c r="C16" s="23">
        <v>73.359073359073363</v>
      </c>
      <c r="D16" s="35">
        <v>3.4749034749034751</v>
      </c>
      <c r="E16" s="35">
        <v>17.760617760617762</v>
      </c>
      <c r="F16" s="35">
        <v>0</v>
      </c>
      <c r="G16" s="49">
        <v>5.4054054054054053</v>
      </c>
      <c r="H16" s="53"/>
      <c r="I16" s="55"/>
      <c r="J16" s="55"/>
      <c r="K16" s="19"/>
      <c r="L16" s="55"/>
    </row>
    <row r="17" spans="1:13" ht="27.75" customHeight="1">
      <c r="A17" s="6" t="s">
        <v>14</v>
      </c>
      <c r="B17" s="13" t="s">
        <v>7</v>
      </c>
      <c r="C17" s="24">
        <f>C13-C15</f>
        <v>-66</v>
      </c>
      <c r="D17" s="36">
        <f>D13-D15</f>
        <v>-3</v>
      </c>
      <c r="E17" s="36">
        <f>E13-E15</f>
        <v>-15</v>
      </c>
      <c r="F17" s="36">
        <f>F13-F15</f>
        <v>0</v>
      </c>
      <c r="G17" s="50">
        <f>G13-G15</f>
        <v>-6</v>
      </c>
      <c r="H17" s="53"/>
      <c r="K17" s="19"/>
    </row>
    <row r="18" spans="1:13" ht="27.75" customHeight="1">
      <c r="A18" s="7" t="s">
        <v>17</v>
      </c>
      <c r="B18" s="15" t="s">
        <v>18</v>
      </c>
      <c r="C18" s="25">
        <f>C13/C15*100-100</f>
        <v>-34.73684210526315</v>
      </c>
      <c r="D18" s="37">
        <f>D13/D15*100-100</f>
        <v>-33.333333333333343</v>
      </c>
      <c r="E18" s="37">
        <f>E13/E15*100-100</f>
        <v>-32.608695652173907</v>
      </c>
      <c r="F18" s="43" t="s">
        <v>19</v>
      </c>
      <c r="G18" s="51">
        <f>G13/G15*100-100</f>
        <v>-42.857142857142861</v>
      </c>
      <c r="H18" s="53"/>
      <c r="I18" s="56"/>
      <c r="K18" s="19"/>
    </row>
    <row r="19" spans="1:13" ht="27.75" customHeight="1">
      <c r="A19" s="8"/>
      <c r="B19" s="8"/>
      <c r="C19" s="19"/>
      <c r="D19" s="19"/>
      <c r="E19" s="19"/>
      <c r="F19" s="19"/>
      <c r="G19" s="19"/>
      <c r="I19" s="56"/>
      <c r="K19" s="19"/>
    </row>
    <row r="20" spans="1:13" ht="27.75" customHeight="1">
      <c r="A20" s="9" t="s">
        <v>26</v>
      </c>
      <c r="B20" s="9"/>
      <c r="C20" s="26"/>
      <c r="D20" s="26"/>
      <c r="E20" s="26"/>
      <c r="F20" s="26"/>
      <c r="G20" s="26"/>
      <c r="H20" s="26"/>
      <c r="I20" s="26"/>
      <c r="J20" s="26"/>
      <c r="K20" s="19"/>
    </row>
    <row r="21" spans="1:13" ht="27.75" customHeight="1">
      <c r="A21" s="10"/>
      <c r="B21" s="16"/>
      <c r="C21" s="28" t="s">
        <v>20</v>
      </c>
      <c r="D21" s="38" t="s">
        <v>27</v>
      </c>
      <c r="E21" s="38" t="s">
        <v>25</v>
      </c>
      <c r="F21" s="44" t="s">
        <v>28</v>
      </c>
      <c r="G21" s="38" t="s">
        <v>29</v>
      </c>
      <c r="H21" s="38" t="s">
        <v>30</v>
      </c>
      <c r="I21" s="38" t="s">
        <v>31</v>
      </c>
      <c r="J21" s="57" t="s">
        <v>32</v>
      </c>
      <c r="K21" s="19"/>
    </row>
    <row r="22" spans="1:13" ht="27.75" customHeight="1">
      <c r="A22" s="11" t="s">
        <v>5</v>
      </c>
      <c r="B22" s="17"/>
      <c r="C22" s="29" t="s">
        <v>33</v>
      </c>
      <c r="D22" s="39" t="s">
        <v>23</v>
      </c>
      <c r="E22" s="39" t="s">
        <v>34</v>
      </c>
      <c r="F22" s="45" t="s">
        <v>15</v>
      </c>
      <c r="G22" s="39" t="s">
        <v>35</v>
      </c>
      <c r="H22" s="39" t="s">
        <v>0</v>
      </c>
      <c r="I22" s="39" t="s">
        <v>33</v>
      </c>
      <c r="J22" s="58" t="s">
        <v>36</v>
      </c>
      <c r="K22" s="19"/>
    </row>
    <row r="23" spans="1:13" ht="27.75" customHeight="1">
      <c r="A23" s="3">
        <f>A4</f>
        <v>3</v>
      </c>
      <c r="B23" s="13" t="s">
        <v>7</v>
      </c>
      <c r="C23" s="21">
        <v>0</v>
      </c>
      <c r="D23" s="33">
        <v>2</v>
      </c>
      <c r="E23" s="33">
        <v>3</v>
      </c>
      <c r="F23" s="33">
        <v>2</v>
      </c>
      <c r="G23" s="33">
        <v>9</v>
      </c>
      <c r="H23" s="33">
        <v>103</v>
      </c>
      <c r="I23" s="33">
        <v>19</v>
      </c>
      <c r="J23" s="47">
        <v>31</v>
      </c>
      <c r="K23" s="19"/>
      <c r="M23" s="54"/>
    </row>
    <row r="24" spans="1:13" ht="27.75" customHeight="1">
      <c r="A24" s="4" t="s">
        <v>10</v>
      </c>
      <c r="B24" s="18" t="s">
        <v>11</v>
      </c>
      <c r="C24" s="30">
        <v>0</v>
      </c>
      <c r="D24" s="40">
        <v>1.1834319526627219</v>
      </c>
      <c r="E24" s="40">
        <v>1.7751479289940828</v>
      </c>
      <c r="F24" s="40">
        <v>1.1834319526627219</v>
      </c>
      <c r="G24" s="40">
        <v>5.3254437869822491</v>
      </c>
      <c r="H24" s="40">
        <v>60.946745562130175</v>
      </c>
      <c r="I24" s="40">
        <v>11.242603550295858</v>
      </c>
      <c r="J24" s="59">
        <v>18.34319526627219</v>
      </c>
      <c r="K24" s="19"/>
      <c r="L24" s="55"/>
      <c r="M24" s="54"/>
    </row>
    <row r="25" spans="1:13" ht="27.75" customHeight="1">
      <c r="A25" s="3" t="str">
        <f>A6</f>
        <v>元</v>
      </c>
      <c r="B25" s="13" t="s">
        <v>7</v>
      </c>
      <c r="C25" s="21">
        <v>2</v>
      </c>
      <c r="D25" s="33">
        <v>5</v>
      </c>
      <c r="E25" s="33">
        <v>10</v>
      </c>
      <c r="F25" s="33">
        <v>8</v>
      </c>
      <c r="G25" s="33">
        <v>17</v>
      </c>
      <c r="H25" s="33">
        <v>142</v>
      </c>
      <c r="I25" s="33">
        <v>25</v>
      </c>
      <c r="J25" s="47">
        <v>50</v>
      </c>
      <c r="K25" s="19"/>
      <c r="L25" s="54"/>
      <c r="M25" s="54"/>
    </row>
    <row r="26" spans="1:13" ht="27.75" customHeight="1">
      <c r="A26" s="5" t="s">
        <v>10</v>
      </c>
      <c r="B26" s="15" t="s">
        <v>11</v>
      </c>
      <c r="C26" s="31">
        <v>0.77220077220077221</v>
      </c>
      <c r="D26" s="41">
        <v>1.9305019305019304</v>
      </c>
      <c r="E26" s="41">
        <v>3.8610038610038608</v>
      </c>
      <c r="F26" s="41">
        <v>3.0888030888030888</v>
      </c>
      <c r="G26" s="41">
        <v>6.563706563706563</v>
      </c>
      <c r="H26" s="41">
        <v>54.826254826254825</v>
      </c>
      <c r="I26" s="41">
        <v>9.6525096525096519</v>
      </c>
      <c r="J26" s="60">
        <v>19.305019305019304</v>
      </c>
      <c r="K26" s="19"/>
      <c r="L26" s="55"/>
      <c r="M26" s="54"/>
    </row>
    <row r="27" spans="1:13" ht="27.75" customHeight="1">
      <c r="A27" s="6" t="s">
        <v>14</v>
      </c>
      <c r="B27" s="13" t="s">
        <v>7</v>
      </c>
      <c r="C27" s="21">
        <f t="shared" ref="C27:J27" si="0">C23-C25</f>
        <v>-2</v>
      </c>
      <c r="D27" s="33">
        <f t="shared" si="0"/>
        <v>-3</v>
      </c>
      <c r="E27" s="33">
        <f t="shared" si="0"/>
        <v>-7</v>
      </c>
      <c r="F27" s="33">
        <f t="shared" si="0"/>
        <v>-6</v>
      </c>
      <c r="G27" s="33">
        <f t="shared" si="0"/>
        <v>-8</v>
      </c>
      <c r="H27" s="33">
        <f t="shared" si="0"/>
        <v>-39</v>
      </c>
      <c r="I27" s="33">
        <f t="shared" si="0"/>
        <v>-6</v>
      </c>
      <c r="J27" s="47">
        <f t="shared" si="0"/>
        <v>-19</v>
      </c>
      <c r="K27" s="19"/>
      <c r="L27" s="54"/>
      <c r="M27" s="54"/>
    </row>
    <row r="28" spans="1:13" ht="27.75" customHeight="1">
      <c r="A28" s="7" t="s">
        <v>17</v>
      </c>
      <c r="B28" s="15" t="s">
        <v>18</v>
      </c>
      <c r="C28" s="25">
        <f t="shared" ref="C28:J28" si="1">C23/C25*100-100</f>
        <v>-100</v>
      </c>
      <c r="D28" s="37">
        <f t="shared" si="1"/>
        <v>-60</v>
      </c>
      <c r="E28" s="37">
        <f t="shared" si="1"/>
        <v>-70</v>
      </c>
      <c r="F28" s="37">
        <f t="shared" si="1"/>
        <v>-75</v>
      </c>
      <c r="G28" s="37">
        <f t="shared" si="1"/>
        <v>-47.058823529411761</v>
      </c>
      <c r="H28" s="37">
        <f t="shared" si="1"/>
        <v>-27.464788732394368</v>
      </c>
      <c r="I28" s="37">
        <f t="shared" si="1"/>
        <v>-24</v>
      </c>
      <c r="J28" s="51">
        <f t="shared" si="1"/>
        <v>-38</v>
      </c>
      <c r="K28" s="19"/>
    </row>
    <row r="29" spans="1:13" ht="27.75" customHeight="1">
      <c r="K29" s="19"/>
    </row>
    <row r="30" spans="1:13" ht="27.75" customHeight="1">
      <c r="K30" s="19"/>
    </row>
  </sheetData>
  <phoneticPr fontId="1"/>
  <pageMargins left="0.78740157480314965" right="0" top="0.59055118110236227" bottom="0.39370078740157483" header="0.51181102362204722" footer="0.11811023622047244"/>
  <pageSetup paperSize="9" scale="80" fitToWidth="1" fitToHeight="1" orientation="portrait" usePrinterDefaults="1" blackAndWhite="1" r:id="rId1"/>
  <headerFooter alignWithMargins="0">
    <oddFooter xml:space="preserve">&amp;C&amp;14 ３
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前回調査比 ②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芳賀奏哉</dc:creator>
  <cp:lastModifiedBy>篠原　学</cp:lastModifiedBy>
  <dcterms:created xsi:type="dcterms:W3CDTF">2022-09-24T03:27:23Z</dcterms:created>
  <dcterms:modified xsi:type="dcterms:W3CDTF">2022-10-14T08:28:23Z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2022-10-14T08:28:23Z</vt:filetime>
  </property>
</Properties>
</file>