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5203\Desktop\"/>
    </mc:Choice>
  </mc:AlternateContent>
  <xr:revisionPtr revIDLastSave="0" documentId="8_{36D73207-9C1D-4645-8BDF-08BE3BB4B0CD}" xr6:coauthVersionLast="47" xr6:coauthVersionMax="47" xr10:uidLastSave="{00000000-0000-0000-0000-000000000000}"/>
  <bookViews>
    <workbookView xWindow="-80" yWindow="-80" windowWidth="19360" windowHeight="11440" xr2:uid="{2B18A6D1-E666-44B8-BE83-4774918D133A}"/>
  </bookViews>
  <sheets>
    <sheet name="１．農家・非農家別、男女別" sheetId="1" r:id="rId1"/>
  </sheets>
  <definedNames>
    <definedName name="_xlnm.Print_Area" localSheetId="0">'１．農家・非農家別、男女別'!$A$1:$J$47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E45" i="1"/>
  <c r="D45" i="1"/>
  <c r="H45" i="1" s="1"/>
  <c r="C45" i="1"/>
  <c r="L45" i="1" s="1"/>
  <c r="L44" i="1"/>
  <c r="G44" i="1"/>
  <c r="F44" i="1"/>
  <c r="H44" i="1" s="1"/>
  <c r="E44" i="1"/>
  <c r="D44" i="1"/>
  <c r="C44" i="1"/>
  <c r="F43" i="1"/>
  <c r="H43" i="1" s="1"/>
  <c r="E43" i="1"/>
  <c r="D43" i="1"/>
  <c r="C43" i="1"/>
  <c r="L43" i="1" s="1"/>
  <c r="F42" i="1"/>
  <c r="E42" i="1"/>
  <c r="D42" i="1"/>
  <c r="H42" i="1" s="1"/>
  <c r="C42" i="1"/>
  <c r="L42" i="1" s="1"/>
  <c r="L41" i="1"/>
  <c r="H41" i="1"/>
  <c r="G41" i="1"/>
  <c r="I41" i="1" s="1"/>
  <c r="F41" i="1"/>
  <c r="E41" i="1"/>
  <c r="D41" i="1"/>
  <c r="C41" i="1"/>
  <c r="F40" i="1"/>
  <c r="H40" i="1" s="1"/>
  <c r="E40" i="1"/>
  <c r="D40" i="1"/>
  <c r="C40" i="1"/>
  <c r="C46" i="1" s="1"/>
  <c r="F39" i="1"/>
  <c r="E39" i="1"/>
  <c r="D39" i="1"/>
  <c r="H39" i="1" s="1"/>
  <c r="C39" i="1"/>
  <c r="L39" i="1" s="1"/>
  <c r="L38" i="1"/>
  <c r="H38" i="1"/>
  <c r="G38" i="1"/>
  <c r="I38" i="1" s="1"/>
  <c r="F38" i="1"/>
  <c r="E38" i="1"/>
  <c r="E46" i="1" s="1"/>
  <c r="D38" i="1"/>
  <c r="D46" i="1" s="1"/>
  <c r="C38" i="1"/>
  <c r="F34" i="1"/>
  <c r="C34" i="1"/>
  <c r="F33" i="1"/>
  <c r="E33" i="1"/>
  <c r="D33" i="1"/>
  <c r="C33" i="1"/>
  <c r="L33" i="1" s="1"/>
  <c r="L32" i="1"/>
  <c r="H32" i="1"/>
  <c r="G32" i="1"/>
  <c r="I32" i="1" s="1"/>
  <c r="L31" i="1"/>
  <c r="I31" i="1"/>
  <c r="H31" i="1"/>
  <c r="G31" i="1"/>
  <c r="L30" i="1"/>
  <c r="H30" i="1"/>
  <c r="G30" i="1"/>
  <c r="I30" i="1" s="1"/>
  <c r="L29" i="1"/>
  <c r="H29" i="1"/>
  <c r="G29" i="1"/>
  <c r="I29" i="1" s="1"/>
  <c r="L28" i="1"/>
  <c r="I28" i="1"/>
  <c r="H28" i="1"/>
  <c r="G28" i="1"/>
  <c r="L27" i="1"/>
  <c r="H27" i="1"/>
  <c r="G27" i="1"/>
  <c r="I27" i="1" s="1"/>
  <c r="L26" i="1"/>
  <c r="H26" i="1"/>
  <c r="G26" i="1"/>
  <c r="I26" i="1" s="1"/>
  <c r="L25" i="1"/>
  <c r="I25" i="1"/>
  <c r="H25" i="1"/>
  <c r="G25" i="1"/>
  <c r="L24" i="1"/>
  <c r="H24" i="1"/>
  <c r="I24" i="1" s="1"/>
  <c r="G24" i="1"/>
  <c r="L23" i="1"/>
  <c r="H23" i="1"/>
  <c r="G23" i="1"/>
  <c r="I23" i="1" s="1"/>
  <c r="L22" i="1"/>
  <c r="I22" i="1"/>
  <c r="H22" i="1"/>
  <c r="G22" i="1"/>
  <c r="L21" i="1"/>
  <c r="H21" i="1"/>
  <c r="H33" i="1" s="1"/>
  <c r="G21" i="1"/>
  <c r="G33" i="1" s="1"/>
  <c r="L20" i="1"/>
  <c r="F20" i="1"/>
  <c r="E20" i="1"/>
  <c r="E34" i="1" s="1"/>
  <c r="E48" i="1" s="1"/>
  <c r="D20" i="1"/>
  <c r="D34" i="1" s="1"/>
  <c r="C20" i="1"/>
  <c r="L19" i="1"/>
  <c r="H19" i="1"/>
  <c r="I19" i="1" s="1"/>
  <c r="G19" i="1"/>
  <c r="L18" i="1"/>
  <c r="H18" i="1"/>
  <c r="G18" i="1"/>
  <c r="I18" i="1" s="1"/>
  <c r="L17" i="1"/>
  <c r="I17" i="1"/>
  <c r="H17" i="1"/>
  <c r="G17" i="1"/>
  <c r="L16" i="1"/>
  <c r="H16" i="1"/>
  <c r="I16" i="1" s="1"/>
  <c r="G16" i="1"/>
  <c r="L15" i="1"/>
  <c r="H15" i="1"/>
  <c r="G15" i="1"/>
  <c r="I15" i="1" s="1"/>
  <c r="L14" i="1"/>
  <c r="I14" i="1"/>
  <c r="H14" i="1"/>
  <c r="G14" i="1"/>
  <c r="L13" i="1"/>
  <c r="G13" i="1"/>
  <c r="I13" i="1" s="1"/>
  <c r="L12" i="1"/>
  <c r="I12" i="1"/>
  <c r="H12" i="1"/>
  <c r="G12" i="1"/>
  <c r="L11" i="1"/>
  <c r="H11" i="1"/>
  <c r="G11" i="1"/>
  <c r="I11" i="1" s="1"/>
  <c r="L10" i="1"/>
  <c r="H10" i="1"/>
  <c r="G10" i="1"/>
  <c r="I10" i="1" s="1"/>
  <c r="L9" i="1"/>
  <c r="I9" i="1"/>
  <c r="H9" i="1"/>
  <c r="G9" i="1"/>
  <c r="L8" i="1"/>
  <c r="H8" i="1"/>
  <c r="G8" i="1"/>
  <c r="I8" i="1" s="1"/>
  <c r="L7" i="1"/>
  <c r="H7" i="1"/>
  <c r="H20" i="1" s="1"/>
  <c r="H34" i="1" s="1"/>
  <c r="G7" i="1"/>
  <c r="I7" i="1" s="1"/>
  <c r="L46" i="1" l="1"/>
  <c r="H46" i="1"/>
  <c r="H48" i="1" s="1"/>
  <c r="D48" i="1"/>
  <c r="C48" i="1"/>
  <c r="I44" i="1"/>
  <c r="I20" i="1"/>
  <c r="I34" i="1" s="1"/>
  <c r="F46" i="1"/>
  <c r="F48" i="1" s="1"/>
  <c r="G40" i="1"/>
  <c r="I40" i="1" s="1"/>
  <c r="G43" i="1"/>
  <c r="I43" i="1" s="1"/>
  <c r="I21" i="1"/>
  <c r="I33" i="1" s="1"/>
  <c r="L34" i="1"/>
  <c r="L40" i="1"/>
  <c r="G39" i="1"/>
  <c r="I39" i="1" s="1"/>
  <c r="I46" i="1" s="1"/>
  <c r="G42" i="1"/>
  <c r="I42" i="1" s="1"/>
  <c r="G45" i="1"/>
  <c r="I45" i="1" s="1"/>
  <c r="G20" i="1"/>
  <c r="G34" i="1" s="1"/>
  <c r="I48" i="1" l="1"/>
  <c r="G46" i="1"/>
  <c r="G48" i="1" s="1"/>
</calcChain>
</file>

<file path=xl/sharedStrings.xml><?xml version="1.0" encoding="utf-8"?>
<sst xmlns="http://schemas.openxmlformats.org/spreadsheetml/2006/main" count="63" uniqueCount="46">
  <si>
    <t>令和７年度出稼労働者数調査結果表</t>
    <rPh sb="0" eb="2">
      <t>レイワ</t>
    </rPh>
    <rPh sb="3" eb="4">
      <t>トシ</t>
    </rPh>
    <rPh sb="13" eb="15">
      <t>ケッカ</t>
    </rPh>
    <phoneticPr fontId="3"/>
  </si>
  <si>
    <t xml:space="preserve"> </t>
  </si>
  <si>
    <t>１．市町村別、農家・非農家別、男女別出稼労働者数</t>
  </si>
  <si>
    <t>農            家</t>
  </si>
  <si>
    <t>非     農     家</t>
  </si>
  <si>
    <t>男   女   別   計</t>
  </si>
  <si>
    <t>合    計</t>
  </si>
  <si>
    <t>男</t>
  </si>
  <si>
    <t>女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</si>
  <si>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</si>
  <si>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</si>
  <si>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</si>
  <si>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</si>
  <si>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</si>
  <si>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</si>
  <si>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</si>
  <si>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</si>
  <si>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</si>
  <si>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</si>
  <si>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</si>
  <si>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</si>
  <si>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</si>
  <si>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</si>
  <si>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</si>
  <si>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</si>
  <si>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</si>
  <si>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</si>
  <si>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</si>
  <si>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</si>
  <si>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</si>
  <si>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</si>
  <si>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</si>
  <si>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</si>
  <si>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</si>
  <si>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</si>
  <si>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</si>
  <si>
    <t>県      計</t>
  </si>
  <si>
    <t>送出地域別</t>
    <rPh sb="0" eb="2">
      <t>ソウシュツ</t>
    </rPh>
    <rPh sb="2" eb="5">
      <t>チイキベツ</t>
    </rPh>
    <phoneticPr fontId="6"/>
  </si>
  <si>
    <t>鹿角地域</t>
    <rPh sb="0" eb="2">
      <t>カヅノ</t>
    </rPh>
    <rPh sb="2" eb="4">
      <t>チイキ</t>
    </rPh>
    <phoneticPr fontId="6"/>
  </si>
  <si>
    <t>大館北秋</t>
    <rPh sb="0" eb="2">
      <t>オオダテ</t>
    </rPh>
    <rPh sb="2" eb="4">
      <t>ホクシュウ</t>
    </rPh>
    <phoneticPr fontId="6"/>
  </si>
  <si>
    <t>能代山本</t>
    <rPh sb="0" eb="2">
      <t>ノシロ</t>
    </rPh>
    <rPh sb="2" eb="4">
      <t>ヤマモト</t>
    </rPh>
    <phoneticPr fontId="6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</si>
  <si>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6"/>
  </si>
  <si>
    <t>本荘由利</t>
    <rPh sb="0" eb="2">
      <t>ホンジョウ</t>
    </rPh>
    <rPh sb="2" eb="4">
      <t>ユリ</t>
    </rPh>
    <phoneticPr fontId="6"/>
  </si>
  <si>
    <t>大曲仙北</t>
    <rPh sb="0" eb="2">
      <t>オオマガリ</t>
    </rPh>
    <rPh sb="2" eb="4">
      <t>センボク</t>
    </rPh>
    <phoneticPr fontId="6"/>
  </si>
  <si>
    <t>横手地域</t>
    <rPh sb="0" eb="2">
      <t>ヨコテ</t>
    </rPh>
    <rPh sb="2" eb="4">
      <t>チイキ</t>
    </rPh>
    <phoneticPr fontId="6"/>
  </si>
  <si>
    <t>湯沢雄勝</t>
    <rPh sb="0" eb="2">
      <t>ユザワ</t>
    </rPh>
    <rPh sb="2" eb="4">
      <t>オガチ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</si>
</sst>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6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distributed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2" borderId="17" xfId="0" applyNumberFormat="1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distributed" vertical="center"/>
    </xf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19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2" borderId="22" xfId="0" applyNumberFormat="1" applyFont="1" applyFill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4" xfId="0" applyNumberFormat="1" applyFont="1" applyBorder="1" applyAlignment="1">
      <alignment vertical="center"/>
    </xf>
    <xf numFmtId="176" fontId="5" fillId="0" borderId="25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Continuous" vertical="center"/>
    </xf>
    <xf numFmtId="0" fontId="5" fillId="0" borderId="29" xfId="0" applyFont="1" applyBorder="1" applyAlignment="1">
      <alignment horizontal="centerContinuous" vertical="center"/>
    </xf>
    <xf numFmtId="0" fontId="5" fillId="0" borderId="30" xfId="0" applyFont="1" applyBorder="1" applyAlignment="1">
      <alignment horizontal="centerContinuous" vertical="center"/>
    </xf>
    <xf numFmtId="0" fontId="5" fillId="0" borderId="31" xfId="0" applyFont="1" applyBorder="1" applyAlignment="1">
      <alignment horizontal="centerContinuous" vertical="center"/>
    </xf>
    <xf numFmtId="0" fontId="5" fillId="0" borderId="32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horizontal="distributed" vertical="center"/>
    </xf>
    <xf numFmtId="176" fontId="5" fillId="0" borderId="39" xfId="0" applyNumberFormat="1" applyFont="1" applyBorder="1" applyAlignment="1">
      <alignment vertical="center"/>
    </xf>
    <xf numFmtId="176" fontId="5" fillId="0" borderId="40" xfId="0" applyNumberFormat="1" applyFont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176" fontId="5" fillId="0" borderId="42" xfId="0" applyNumberFormat="1" applyFont="1" applyBorder="1" applyAlignment="1">
      <alignment vertical="center"/>
    </xf>
    <xf numFmtId="176" fontId="5" fillId="0" borderId="43" xfId="0" applyNumberFormat="1" applyFont="1" applyBorder="1" applyAlignment="1">
      <alignment vertical="center"/>
    </xf>
    <xf numFmtId="176" fontId="5" fillId="0" borderId="44" xfId="0" applyNumberFormat="1" applyFont="1" applyBorder="1" applyAlignment="1">
      <alignment vertical="center"/>
    </xf>
    <xf numFmtId="176" fontId="5" fillId="0" borderId="45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0" fontId="5" fillId="0" borderId="46" xfId="0" applyFont="1" applyBorder="1" applyAlignment="1">
      <alignment horizontal="distributed" vertical="center"/>
    </xf>
    <xf numFmtId="176" fontId="5" fillId="0" borderId="47" xfId="0" applyNumberFormat="1" applyFont="1" applyBorder="1" applyAlignment="1">
      <alignment vertical="center"/>
    </xf>
    <xf numFmtId="176" fontId="5" fillId="0" borderId="48" xfId="0" applyNumberFormat="1" applyFont="1" applyBorder="1" applyAlignment="1">
      <alignment vertical="center"/>
    </xf>
    <xf numFmtId="176" fontId="5" fillId="0" borderId="49" xfId="0" applyNumberFormat="1" applyFont="1" applyBorder="1" applyAlignment="1">
      <alignment vertical="center"/>
    </xf>
    <xf numFmtId="176" fontId="5" fillId="0" borderId="50" xfId="0" applyNumberFormat="1" applyFont="1" applyBorder="1" applyAlignment="1">
      <alignment vertical="center"/>
    </xf>
    <xf numFmtId="176" fontId="5" fillId="0" borderId="17" xfId="0" applyNumberFormat="1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2" xfId="0" applyFont="1" applyBorder="1" applyAlignment="1">
      <alignment horizontal="distributed" vertical="center"/>
    </xf>
    <xf numFmtId="176" fontId="5" fillId="0" borderId="53" xfId="0" applyNumberFormat="1" applyFont="1" applyBorder="1" applyAlignment="1">
      <alignment vertical="center"/>
    </xf>
    <xf numFmtId="176" fontId="5" fillId="0" borderId="54" xfId="0" applyNumberFormat="1" applyFont="1" applyBorder="1" applyAlignment="1">
      <alignment vertical="center"/>
    </xf>
    <xf numFmtId="176" fontId="5" fillId="0" borderId="55" xfId="0" applyNumberFormat="1" applyFont="1" applyBorder="1" applyAlignment="1">
      <alignment vertical="center"/>
    </xf>
    <xf numFmtId="176" fontId="5" fillId="0" borderId="56" xfId="0" applyNumberFormat="1" applyFont="1" applyBorder="1" applyAlignment="1">
      <alignment vertical="center"/>
    </xf>
    <xf numFmtId="176" fontId="5" fillId="0" borderId="57" xfId="0" applyNumberFormat="1" applyFont="1" applyBorder="1" applyAlignment="1">
      <alignment vertical="center"/>
    </xf>
    <xf numFmtId="176" fontId="5" fillId="0" borderId="58" xfId="0" applyNumberFormat="1" applyFont="1" applyBorder="1" applyAlignment="1">
      <alignment vertical="center"/>
    </xf>
    <xf numFmtId="176" fontId="5" fillId="0" borderId="59" xfId="0" applyNumberFormat="1" applyFon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176" fontId="5" fillId="0" borderId="61" xfId="0" applyNumberFormat="1" applyFont="1" applyBorder="1" applyAlignment="1">
      <alignment vertical="center"/>
    </xf>
    <xf numFmtId="176" fontId="5" fillId="0" borderId="62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63" xfId="0" applyNumberFormat="1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36E1-8295-45E8-B2E3-A92851554358}">
  <sheetPr>
    <tabColor rgb="FF00B050"/>
  </sheetPr>
  <dimension ref="A1:M48"/>
  <sheetViews>
    <sheetView tabSelected="1" zoomScale="120" zoomScaleNormal="120" workbookViewId="0">
      <pane xSplit="2" ySplit="6" topLeftCell="C7" activePane="bottomRight" state="frozen"/>
      <selection pane="topRight"/>
      <selection pane="bottomLeft"/>
      <selection pane="bottomRight" activeCell="C17" sqref="C17"/>
    </sheetView>
  </sheetViews>
  <sheetFormatPr defaultColWidth="9" defaultRowHeight="13" x14ac:dyDescent="0.2"/>
  <cols>
    <col min="1" max="1" width="3.08984375" style="5" customWidth="1"/>
    <col min="2" max="2" width="13.6328125" style="5" customWidth="1"/>
    <col min="3" max="9" width="10.7265625" style="5" customWidth="1"/>
    <col min="10" max="10" width="1.90625" style="5" customWidth="1"/>
    <col min="11" max="11" width="6.36328125" style="5" customWidth="1"/>
    <col min="12" max="12" width="9" style="5"/>
    <col min="13" max="13" width="9" style="6"/>
    <col min="14" max="16384" width="9" style="5"/>
  </cols>
  <sheetData>
    <row r="1" spans="1:13" s="3" customFormat="1" ht="19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M1" s="4"/>
    </row>
    <row r="2" spans="1:13" ht="13.5" customHeight="1" x14ac:dyDescent="0.2"/>
    <row r="3" spans="1:13" ht="13.5" customHeight="1" x14ac:dyDescent="0.2">
      <c r="F3" s="5" t="s">
        <v>1</v>
      </c>
    </row>
    <row r="4" spans="1:13" ht="16.5" customHeight="1" thickBot="1" x14ac:dyDescent="0.25">
      <c r="A4" s="7" t="s">
        <v>2</v>
      </c>
      <c r="B4" s="7"/>
      <c r="C4" s="7"/>
      <c r="D4" s="7"/>
      <c r="E4" s="7"/>
      <c r="F4" s="7"/>
      <c r="G4" s="7"/>
      <c r="H4" s="7"/>
      <c r="I4" s="7"/>
    </row>
    <row r="5" spans="1:13" ht="16.5" customHeight="1" x14ac:dyDescent="0.2">
      <c r="A5" s="8"/>
      <c r="C5" s="9" t="s">
        <v>3</v>
      </c>
      <c r="D5" s="10"/>
      <c r="E5" s="11" t="s">
        <v>4</v>
      </c>
      <c r="F5" s="10"/>
      <c r="G5" s="11" t="s">
        <v>5</v>
      </c>
      <c r="H5" s="10"/>
      <c r="I5" s="12" t="s">
        <v>6</v>
      </c>
      <c r="J5" s="8"/>
      <c r="L5" s="13" t="s">
        <v>6</v>
      </c>
    </row>
    <row r="6" spans="1:13" ht="16.5" customHeight="1" thickBot="1" x14ac:dyDescent="0.25">
      <c r="A6" s="14"/>
      <c r="B6" s="15"/>
      <c r="C6" s="16" t="s">
        <v>7</v>
      </c>
      <c r="D6" s="17" t="s">
        <v>8</v>
      </c>
      <c r="E6" s="18" t="s">
        <v>7</v>
      </c>
      <c r="F6" s="17" t="s">
        <v>8</v>
      </c>
      <c r="G6" s="18" t="s">
        <v>7</v>
      </c>
      <c r="H6" s="17" t="s">
        <v>8</v>
      </c>
      <c r="I6" s="14"/>
      <c r="J6" s="8"/>
      <c r="L6" s="19"/>
    </row>
    <row r="7" spans="1:13" ht="16.5" customHeight="1" thickTop="1" x14ac:dyDescent="0.2">
      <c r="A7" s="20">
        <v>1</v>
      </c>
      <c r="B7" s="21" t="s">
        <v>9</v>
      </c>
      <c r="C7" s="22">
        <v>1</v>
      </c>
      <c r="D7" s="23">
        <v>0</v>
      </c>
      <c r="E7" s="24">
        <v>1</v>
      </c>
      <c r="F7" s="23">
        <v>1</v>
      </c>
      <c r="G7" s="24">
        <f t="shared" ref="G7:H19" si="0">C7+E7</f>
        <v>2</v>
      </c>
      <c r="H7" s="23">
        <f t="shared" si="0"/>
        <v>1</v>
      </c>
      <c r="I7" s="25">
        <f t="shared" ref="I7:I19" si="1">SUM(G7:H7)</f>
        <v>3</v>
      </c>
      <c r="J7" s="8"/>
      <c r="L7" s="26">
        <f t="shared" ref="L7:L34" si="2">SUM(C7:F7)</f>
        <v>3</v>
      </c>
    </row>
    <row r="8" spans="1:13" ht="16.5" customHeight="1" x14ac:dyDescent="0.2">
      <c r="A8" s="20">
        <v>2</v>
      </c>
      <c r="B8" s="21" t="s">
        <v>10</v>
      </c>
      <c r="C8" s="22">
        <v>0</v>
      </c>
      <c r="D8" s="23">
        <v>0</v>
      </c>
      <c r="E8" s="24">
        <v>0</v>
      </c>
      <c r="F8" s="23">
        <v>0</v>
      </c>
      <c r="G8" s="24">
        <f t="shared" si="0"/>
        <v>0</v>
      </c>
      <c r="H8" s="23">
        <f t="shared" si="0"/>
        <v>0</v>
      </c>
      <c r="I8" s="25">
        <f t="shared" si="1"/>
        <v>0</v>
      </c>
      <c r="J8" s="8"/>
      <c r="L8" s="26">
        <f t="shared" si="2"/>
        <v>0</v>
      </c>
    </row>
    <row r="9" spans="1:13" ht="16.5" customHeight="1" x14ac:dyDescent="0.2">
      <c r="A9" s="20">
        <v>3</v>
      </c>
      <c r="B9" s="21" t="s">
        <v>11</v>
      </c>
      <c r="C9" s="22">
        <v>5</v>
      </c>
      <c r="D9" s="23">
        <v>0</v>
      </c>
      <c r="E9" s="24">
        <v>2</v>
      </c>
      <c r="F9" s="23">
        <v>1</v>
      </c>
      <c r="G9" s="24">
        <f t="shared" si="0"/>
        <v>7</v>
      </c>
      <c r="H9" s="23">
        <f t="shared" si="0"/>
        <v>1</v>
      </c>
      <c r="I9" s="25">
        <f t="shared" si="1"/>
        <v>8</v>
      </c>
      <c r="J9" s="8"/>
      <c r="L9" s="26">
        <f t="shared" si="2"/>
        <v>8</v>
      </c>
    </row>
    <row r="10" spans="1:13" ht="16.5" customHeight="1" x14ac:dyDescent="0.2">
      <c r="A10" s="20">
        <v>4</v>
      </c>
      <c r="B10" s="21" t="s">
        <v>12</v>
      </c>
      <c r="C10" s="22">
        <v>0</v>
      </c>
      <c r="D10" s="23">
        <v>0</v>
      </c>
      <c r="E10" s="24">
        <v>1</v>
      </c>
      <c r="F10" s="23">
        <v>0</v>
      </c>
      <c r="G10" s="24">
        <f t="shared" si="0"/>
        <v>1</v>
      </c>
      <c r="H10" s="23">
        <f t="shared" si="0"/>
        <v>0</v>
      </c>
      <c r="I10" s="25">
        <f t="shared" si="1"/>
        <v>1</v>
      </c>
      <c r="J10" s="8"/>
      <c r="L10" s="26">
        <f t="shared" si="2"/>
        <v>1</v>
      </c>
    </row>
    <row r="11" spans="1:13" ht="16.5" customHeight="1" x14ac:dyDescent="0.2">
      <c r="A11" s="20">
        <v>5</v>
      </c>
      <c r="B11" s="21" t="s">
        <v>13</v>
      </c>
      <c r="C11" s="22">
        <v>0</v>
      </c>
      <c r="D11" s="23">
        <v>0</v>
      </c>
      <c r="E11" s="24">
        <v>0</v>
      </c>
      <c r="F11" s="23">
        <v>0</v>
      </c>
      <c r="G11" s="24">
        <f t="shared" si="0"/>
        <v>0</v>
      </c>
      <c r="H11" s="23">
        <f t="shared" si="0"/>
        <v>0</v>
      </c>
      <c r="I11" s="25">
        <f t="shared" si="1"/>
        <v>0</v>
      </c>
      <c r="J11" s="8"/>
      <c r="L11" s="26">
        <f t="shared" si="2"/>
        <v>0</v>
      </c>
    </row>
    <row r="12" spans="1:13" ht="16.5" customHeight="1" x14ac:dyDescent="0.2">
      <c r="A12" s="20">
        <v>6</v>
      </c>
      <c r="B12" s="21" t="s">
        <v>14</v>
      </c>
      <c r="C12" s="22">
        <v>4</v>
      </c>
      <c r="D12" s="23">
        <v>0</v>
      </c>
      <c r="E12" s="24">
        <v>3</v>
      </c>
      <c r="F12" s="23">
        <v>0</v>
      </c>
      <c r="G12" s="24">
        <f t="shared" si="0"/>
        <v>7</v>
      </c>
      <c r="H12" s="23">
        <f t="shared" si="0"/>
        <v>0</v>
      </c>
      <c r="I12" s="25">
        <f t="shared" si="1"/>
        <v>7</v>
      </c>
      <c r="J12" s="8"/>
      <c r="L12" s="26">
        <f t="shared" si="2"/>
        <v>7</v>
      </c>
    </row>
    <row r="13" spans="1:13" ht="16.5" customHeight="1" x14ac:dyDescent="0.2">
      <c r="A13" s="20">
        <v>7</v>
      </c>
      <c r="B13" s="21" t="s">
        <v>15</v>
      </c>
      <c r="C13" s="22">
        <v>0</v>
      </c>
      <c r="D13" s="23">
        <v>0</v>
      </c>
      <c r="E13" s="24">
        <v>0</v>
      </c>
      <c r="F13" s="23">
        <v>0</v>
      </c>
      <c r="G13" s="24">
        <f t="shared" si="0"/>
        <v>0</v>
      </c>
      <c r="H13" s="23">
        <v>0</v>
      </c>
      <c r="I13" s="25">
        <f t="shared" si="1"/>
        <v>0</v>
      </c>
      <c r="J13" s="8"/>
      <c r="L13" s="26">
        <f t="shared" si="2"/>
        <v>0</v>
      </c>
    </row>
    <row r="14" spans="1:13" ht="16.5" customHeight="1" x14ac:dyDescent="0.2">
      <c r="A14" s="20">
        <v>8</v>
      </c>
      <c r="B14" s="21" t="s">
        <v>16</v>
      </c>
      <c r="C14" s="22">
        <v>1</v>
      </c>
      <c r="D14" s="23">
        <v>0</v>
      </c>
      <c r="E14" s="24">
        <v>3</v>
      </c>
      <c r="F14" s="23">
        <v>0</v>
      </c>
      <c r="G14" s="24">
        <f t="shared" si="0"/>
        <v>4</v>
      </c>
      <c r="H14" s="23">
        <f t="shared" si="0"/>
        <v>0</v>
      </c>
      <c r="I14" s="25">
        <f t="shared" si="1"/>
        <v>4</v>
      </c>
      <c r="J14" s="8"/>
      <c r="L14" s="26">
        <f t="shared" si="2"/>
        <v>4</v>
      </c>
    </row>
    <row r="15" spans="1:13" ht="16.5" customHeight="1" x14ac:dyDescent="0.2">
      <c r="A15" s="20">
        <v>9</v>
      </c>
      <c r="B15" s="21" t="s">
        <v>17</v>
      </c>
      <c r="C15" s="22">
        <v>0</v>
      </c>
      <c r="D15" s="23">
        <v>0</v>
      </c>
      <c r="E15" s="24">
        <v>0</v>
      </c>
      <c r="F15" s="23">
        <v>0</v>
      </c>
      <c r="G15" s="24">
        <f t="shared" si="0"/>
        <v>0</v>
      </c>
      <c r="H15" s="23">
        <f t="shared" si="0"/>
        <v>0</v>
      </c>
      <c r="I15" s="25">
        <f t="shared" si="1"/>
        <v>0</v>
      </c>
      <c r="J15" s="8"/>
      <c r="L15" s="26">
        <f t="shared" si="2"/>
        <v>0</v>
      </c>
    </row>
    <row r="16" spans="1:13" ht="16.5" customHeight="1" x14ac:dyDescent="0.2">
      <c r="A16" s="20">
        <v>10</v>
      </c>
      <c r="B16" s="21" t="s">
        <v>18</v>
      </c>
      <c r="C16" s="22">
        <v>16</v>
      </c>
      <c r="D16" s="23">
        <v>0</v>
      </c>
      <c r="E16" s="24">
        <v>16</v>
      </c>
      <c r="F16" s="23">
        <v>0</v>
      </c>
      <c r="G16" s="24">
        <f t="shared" si="0"/>
        <v>32</v>
      </c>
      <c r="H16" s="23">
        <f t="shared" si="0"/>
        <v>0</v>
      </c>
      <c r="I16" s="25">
        <f t="shared" si="1"/>
        <v>32</v>
      </c>
      <c r="J16" s="8"/>
      <c r="L16" s="26">
        <f t="shared" si="2"/>
        <v>32</v>
      </c>
    </row>
    <row r="17" spans="1:12" ht="16.5" customHeight="1" x14ac:dyDescent="0.2">
      <c r="A17" s="20">
        <v>11</v>
      </c>
      <c r="B17" s="21" t="s">
        <v>19</v>
      </c>
      <c r="C17" s="22">
        <v>0</v>
      </c>
      <c r="D17" s="23">
        <v>0</v>
      </c>
      <c r="E17" s="24">
        <v>1</v>
      </c>
      <c r="F17" s="23">
        <v>0</v>
      </c>
      <c r="G17" s="24">
        <f t="shared" si="0"/>
        <v>1</v>
      </c>
      <c r="H17" s="23">
        <f t="shared" si="0"/>
        <v>0</v>
      </c>
      <c r="I17" s="25">
        <f t="shared" si="1"/>
        <v>1</v>
      </c>
      <c r="J17" s="8"/>
      <c r="L17" s="26">
        <f t="shared" si="2"/>
        <v>1</v>
      </c>
    </row>
    <row r="18" spans="1:12" ht="16.5" customHeight="1" x14ac:dyDescent="0.2">
      <c r="A18" s="20">
        <v>12</v>
      </c>
      <c r="B18" s="21" t="s">
        <v>20</v>
      </c>
      <c r="C18" s="22">
        <v>1</v>
      </c>
      <c r="D18" s="23">
        <v>0</v>
      </c>
      <c r="E18" s="24">
        <v>0</v>
      </c>
      <c r="F18" s="23">
        <v>0</v>
      </c>
      <c r="G18" s="24">
        <f t="shared" si="0"/>
        <v>1</v>
      </c>
      <c r="H18" s="23">
        <f t="shared" si="0"/>
        <v>0</v>
      </c>
      <c r="I18" s="25">
        <f t="shared" si="1"/>
        <v>1</v>
      </c>
      <c r="J18" s="8"/>
      <c r="L18" s="26">
        <f t="shared" si="2"/>
        <v>1</v>
      </c>
    </row>
    <row r="19" spans="1:12" ht="16.5" customHeight="1" thickBot="1" x14ac:dyDescent="0.25">
      <c r="A19" s="27">
        <v>13</v>
      </c>
      <c r="B19" s="28" t="s">
        <v>21</v>
      </c>
      <c r="C19" s="29">
        <v>6</v>
      </c>
      <c r="D19" s="30">
        <v>0</v>
      </c>
      <c r="E19" s="31">
        <v>3</v>
      </c>
      <c r="F19" s="30">
        <v>0</v>
      </c>
      <c r="G19" s="31">
        <f t="shared" si="0"/>
        <v>9</v>
      </c>
      <c r="H19" s="30">
        <f t="shared" si="0"/>
        <v>0</v>
      </c>
      <c r="I19" s="32">
        <f t="shared" si="1"/>
        <v>9</v>
      </c>
      <c r="J19" s="8"/>
      <c r="L19" s="33">
        <f t="shared" si="2"/>
        <v>9</v>
      </c>
    </row>
    <row r="20" spans="1:12" ht="16.5" customHeight="1" thickBot="1" x14ac:dyDescent="0.25">
      <c r="A20" s="27"/>
      <c r="B20" s="34" t="s">
        <v>22</v>
      </c>
      <c r="C20" s="29">
        <f t="shared" ref="C20:I20" si="3">SUM(C7:C19)</f>
        <v>34</v>
      </c>
      <c r="D20" s="30">
        <f t="shared" si="3"/>
        <v>0</v>
      </c>
      <c r="E20" s="31">
        <f t="shared" si="3"/>
        <v>30</v>
      </c>
      <c r="F20" s="30">
        <f t="shared" si="3"/>
        <v>2</v>
      </c>
      <c r="G20" s="31">
        <f t="shared" si="3"/>
        <v>64</v>
      </c>
      <c r="H20" s="30">
        <f t="shared" si="3"/>
        <v>2</v>
      </c>
      <c r="I20" s="32">
        <f t="shared" si="3"/>
        <v>66</v>
      </c>
      <c r="J20" s="8"/>
      <c r="L20" s="35">
        <f t="shared" si="2"/>
        <v>66</v>
      </c>
    </row>
    <row r="21" spans="1:12" ht="16.5" customHeight="1" x14ac:dyDescent="0.2">
      <c r="A21" s="20">
        <v>14</v>
      </c>
      <c r="B21" s="21" t="s">
        <v>23</v>
      </c>
      <c r="C21" s="22">
        <v>0</v>
      </c>
      <c r="D21" s="23">
        <v>0</v>
      </c>
      <c r="E21" s="24">
        <v>0</v>
      </c>
      <c r="F21" s="23">
        <v>0</v>
      </c>
      <c r="G21" s="24">
        <f t="shared" ref="G21:H32" si="4">C21+E21</f>
        <v>0</v>
      </c>
      <c r="H21" s="23">
        <f t="shared" si="4"/>
        <v>0</v>
      </c>
      <c r="I21" s="25">
        <f t="shared" ref="I21:I32" si="5">SUM(G21:H21)</f>
        <v>0</v>
      </c>
      <c r="J21" s="8"/>
      <c r="L21" s="26">
        <f t="shared" si="2"/>
        <v>0</v>
      </c>
    </row>
    <row r="22" spans="1:12" ht="16.5" customHeight="1" x14ac:dyDescent="0.2">
      <c r="A22" s="20">
        <v>15</v>
      </c>
      <c r="B22" s="21" t="s">
        <v>24</v>
      </c>
      <c r="C22" s="22">
        <v>0</v>
      </c>
      <c r="D22" s="23">
        <v>0</v>
      </c>
      <c r="E22" s="24">
        <v>0</v>
      </c>
      <c r="F22" s="23">
        <v>0</v>
      </c>
      <c r="G22" s="24">
        <f t="shared" si="4"/>
        <v>0</v>
      </c>
      <c r="H22" s="23">
        <f t="shared" si="4"/>
        <v>0</v>
      </c>
      <c r="I22" s="25">
        <f t="shared" si="5"/>
        <v>0</v>
      </c>
      <c r="J22" s="8"/>
      <c r="L22" s="26">
        <f t="shared" si="2"/>
        <v>0</v>
      </c>
    </row>
    <row r="23" spans="1:12" ht="16.5" customHeight="1" x14ac:dyDescent="0.2">
      <c r="A23" s="20">
        <v>16</v>
      </c>
      <c r="B23" s="21" t="s">
        <v>25</v>
      </c>
      <c r="C23" s="22">
        <v>0</v>
      </c>
      <c r="D23" s="23">
        <v>0</v>
      </c>
      <c r="E23" s="24">
        <v>0</v>
      </c>
      <c r="F23" s="23">
        <v>0</v>
      </c>
      <c r="G23" s="24">
        <f t="shared" si="4"/>
        <v>0</v>
      </c>
      <c r="H23" s="23">
        <f t="shared" si="4"/>
        <v>0</v>
      </c>
      <c r="I23" s="25">
        <f t="shared" si="5"/>
        <v>0</v>
      </c>
      <c r="J23" s="8"/>
      <c r="L23" s="26">
        <f t="shared" si="2"/>
        <v>0</v>
      </c>
    </row>
    <row r="24" spans="1:12" ht="16.5" customHeight="1" x14ac:dyDescent="0.2">
      <c r="A24" s="20">
        <v>17</v>
      </c>
      <c r="B24" s="21" t="s">
        <v>26</v>
      </c>
      <c r="C24" s="22">
        <v>0</v>
      </c>
      <c r="D24" s="23">
        <v>0</v>
      </c>
      <c r="E24" s="24">
        <v>0</v>
      </c>
      <c r="F24" s="23">
        <v>0</v>
      </c>
      <c r="G24" s="24">
        <f t="shared" si="4"/>
        <v>0</v>
      </c>
      <c r="H24" s="23">
        <f t="shared" si="4"/>
        <v>0</v>
      </c>
      <c r="I24" s="25">
        <f t="shared" si="5"/>
        <v>0</v>
      </c>
      <c r="J24" s="8"/>
      <c r="L24" s="26">
        <f t="shared" si="2"/>
        <v>0</v>
      </c>
    </row>
    <row r="25" spans="1:12" ht="16.5" customHeight="1" x14ac:dyDescent="0.2">
      <c r="A25" s="20">
        <v>18</v>
      </c>
      <c r="B25" s="21" t="s">
        <v>27</v>
      </c>
      <c r="C25" s="22">
        <v>0</v>
      </c>
      <c r="D25" s="23">
        <v>0</v>
      </c>
      <c r="E25" s="24">
        <v>0</v>
      </c>
      <c r="F25" s="23">
        <v>0</v>
      </c>
      <c r="G25" s="24">
        <f t="shared" si="4"/>
        <v>0</v>
      </c>
      <c r="H25" s="23">
        <f t="shared" si="4"/>
        <v>0</v>
      </c>
      <c r="I25" s="25">
        <f t="shared" si="5"/>
        <v>0</v>
      </c>
      <c r="J25" s="8"/>
      <c r="L25" s="26">
        <f t="shared" si="2"/>
        <v>0</v>
      </c>
    </row>
    <row r="26" spans="1:12" ht="16.5" customHeight="1" x14ac:dyDescent="0.2">
      <c r="A26" s="20">
        <v>19</v>
      </c>
      <c r="B26" s="21" t="s">
        <v>28</v>
      </c>
      <c r="C26" s="22">
        <v>0</v>
      </c>
      <c r="D26" s="23">
        <v>0</v>
      </c>
      <c r="E26" s="24">
        <v>0</v>
      </c>
      <c r="F26" s="23">
        <v>0</v>
      </c>
      <c r="G26" s="24">
        <f t="shared" si="4"/>
        <v>0</v>
      </c>
      <c r="H26" s="23">
        <f t="shared" si="4"/>
        <v>0</v>
      </c>
      <c r="I26" s="25">
        <f t="shared" si="5"/>
        <v>0</v>
      </c>
      <c r="J26" s="8"/>
      <c r="L26" s="26">
        <f t="shared" si="2"/>
        <v>0</v>
      </c>
    </row>
    <row r="27" spans="1:12" ht="16.5" customHeight="1" x14ac:dyDescent="0.2">
      <c r="A27" s="20">
        <v>20</v>
      </c>
      <c r="B27" s="21" t="s">
        <v>29</v>
      </c>
      <c r="C27" s="22">
        <v>0</v>
      </c>
      <c r="D27" s="23">
        <v>0</v>
      </c>
      <c r="E27" s="24">
        <v>0</v>
      </c>
      <c r="F27" s="23">
        <v>0</v>
      </c>
      <c r="G27" s="24">
        <f t="shared" si="4"/>
        <v>0</v>
      </c>
      <c r="H27" s="23">
        <f t="shared" si="4"/>
        <v>0</v>
      </c>
      <c r="I27" s="25">
        <f t="shared" si="5"/>
        <v>0</v>
      </c>
      <c r="J27" s="8"/>
      <c r="L27" s="26">
        <f t="shared" si="2"/>
        <v>0</v>
      </c>
    </row>
    <row r="28" spans="1:12" ht="16.5" customHeight="1" x14ac:dyDescent="0.2">
      <c r="A28" s="20">
        <v>21</v>
      </c>
      <c r="B28" s="21" t="s">
        <v>30</v>
      </c>
      <c r="C28" s="22">
        <v>0</v>
      </c>
      <c r="D28" s="23">
        <v>0</v>
      </c>
      <c r="E28" s="24">
        <v>0</v>
      </c>
      <c r="F28" s="23">
        <v>0</v>
      </c>
      <c r="G28" s="24">
        <f t="shared" si="4"/>
        <v>0</v>
      </c>
      <c r="H28" s="23">
        <f t="shared" si="4"/>
        <v>0</v>
      </c>
      <c r="I28" s="25">
        <f t="shared" si="5"/>
        <v>0</v>
      </c>
      <c r="J28" s="8"/>
      <c r="L28" s="26">
        <f t="shared" si="2"/>
        <v>0</v>
      </c>
    </row>
    <row r="29" spans="1:12" ht="16.5" customHeight="1" x14ac:dyDescent="0.2">
      <c r="A29" s="20">
        <v>22</v>
      </c>
      <c r="B29" s="21" t="s">
        <v>31</v>
      </c>
      <c r="C29" s="22">
        <v>0</v>
      </c>
      <c r="D29" s="23">
        <v>0</v>
      </c>
      <c r="E29" s="24">
        <v>0</v>
      </c>
      <c r="F29" s="23">
        <v>0</v>
      </c>
      <c r="G29" s="24">
        <f t="shared" si="4"/>
        <v>0</v>
      </c>
      <c r="H29" s="23">
        <f t="shared" si="4"/>
        <v>0</v>
      </c>
      <c r="I29" s="25">
        <f t="shared" si="5"/>
        <v>0</v>
      </c>
      <c r="J29" s="8"/>
      <c r="K29" s="36"/>
      <c r="L29" s="26">
        <f t="shared" si="2"/>
        <v>0</v>
      </c>
    </row>
    <row r="30" spans="1:12" ht="16.5" customHeight="1" x14ac:dyDescent="0.2">
      <c r="A30" s="20">
        <v>23</v>
      </c>
      <c r="B30" s="21" t="s">
        <v>32</v>
      </c>
      <c r="C30" s="22">
        <v>4</v>
      </c>
      <c r="D30" s="23">
        <v>0</v>
      </c>
      <c r="E30" s="24">
        <v>2</v>
      </c>
      <c r="F30" s="23">
        <v>0</v>
      </c>
      <c r="G30" s="24">
        <f t="shared" si="4"/>
        <v>6</v>
      </c>
      <c r="H30" s="23">
        <f t="shared" si="4"/>
        <v>0</v>
      </c>
      <c r="I30" s="25">
        <f t="shared" si="5"/>
        <v>6</v>
      </c>
      <c r="J30" s="8"/>
      <c r="L30" s="26">
        <f t="shared" si="2"/>
        <v>6</v>
      </c>
    </row>
    <row r="31" spans="1:12" ht="16.5" customHeight="1" x14ac:dyDescent="0.2">
      <c r="A31" s="20">
        <v>24</v>
      </c>
      <c r="B31" s="21" t="s">
        <v>33</v>
      </c>
      <c r="C31" s="22">
        <v>2</v>
      </c>
      <c r="D31" s="23">
        <v>0</v>
      </c>
      <c r="E31" s="24">
        <v>1</v>
      </c>
      <c r="F31" s="23">
        <v>0</v>
      </c>
      <c r="G31" s="24">
        <f t="shared" si="4"/>
        <v>3</v>
      </c>
      <c r="H31" s="23">
        <f t="shared" si="4"/>
        <v>0</v>
      </c>
      <c r="I31" s="25">
        <f t="shared" si="5"/>
        <v>3</v>
      </c>
      <c r="J31" s="8"/>
      <c r="L31" s="26">
        <f t="shared" si="2"/>
        <v>3</v>
      </c>
    </row>
    <row r="32" spans="1:12" ht="16.5" customHeight="1" thickBot="1" x14ac:dyDescent="0.25">
      <c r="A32" s="27">
        <v>25</v>
      </c>
      <c r="B32" s="28" t="s">
        <v>34</v>
      </c>
      <c r="C32" s="29">
        <v>0</v>
      </c>
      <c r="D32" s="30">
        <v>0</v>
      </c>
      <c r="E32" s="31">
        <v>1</v>
      </c>
      <c r="F32" s="30">
        <v>0</v>
      </c>
      <c r="G32" s="37">
        <f t="shared" si="4"/>
        <v>1</v>
      </c>
      <c r="H32" s="38">
        <f t="shared" si="4"/>
        <v>0</v>
      </c>
      <c r="I32" s="39">
        <f t="shared" si="5"/>
        <v>1</v>
      </c>
      <c r="J32" s="8"/>
      <c r="K32" s="36"/>
      <c r="L32" s="33">
        <f t="shared" si="2"/>
        <v>1</v>
      </c>
    </row>
    <row r="33" spans="1:12" ht="16.5" customHeight="1" thickBot="1" x14ac:dyDescent="0.25">
      <c r="A33" s="14"/>
      <c r="B33" s="18" t="s">
        <v>35</v>
      </c>
      <c r="C33" s="40">
        <f t="shared" ref="C33:I33" si="6">SUM(C21:C32)</f>
        <v>6</v>
      </c>
      <c r="D33" s="41">
        <f t="shared" si="6"/>
        <v>0</v>
      </c>
      <c r="E33" s="42">
        <f t="shared" si="6"/>
        <v>4</v>
      </c>
      <c r="F33" s="41">
        <f t="shared" si="6"/>
        <v>0</v>
      </c>
      <c r="G33" s="42">
        <f t="shared" si="6"/>
        <v>10</v>
      </c>
      <c r="H33" s="41">
        <f t="shared" si="6"/>
        <v>0</v>
      </c>
      <c r="I33" s="43">
        <f t="shared" si="6"/>
        <v>10</v>
      </c>
      <c r="J33" s="8"/>
      <c r="L33" s="44">
        <f t="shared" si="2"/>
        <v>10</v>
      </c>
    </row>
    <row r="34" spans="1:12" ht="16.5" customHeight="1" thickTop="1" thickBot="1" x14ac:dyDescent="0.25">
      <c r="A34" s="27"/>
      <c r="B34" s="34" t="s">
        <v>36</v>
      </c>
      <c r="C34" s="29">
        <f t="shared" ref="C34:I34" si="7">C20+C33</f>
        <v>40</v>
      </c>
      <c r="D34" s="30">
        <f t="shared" si="7"/>
        <v>0</v>
      </c>
      <c r="E34" s="31">
        <f t="shared" si="7"/>
        <v>34</v>
      </c>
      <c r="F34" s="30">
        <f t="shared" si="7"/>
        <v>2</v>
      </c>
      <c r="G34" s="31">
        <f t="shared" si="7"/>
        <v>74</v>
      </c>
      <c r="H34" s="30">
        <f t="shared" si="7"/>
        <v>2</v>
      </c>
      <c r="I34" s="32">
        <f t="shared" si="7"/>
        <v>76</v>
      </c>
      <c r="J34" s="8"/>
      <c r="L34" s="35">
        <f t="shared" si="2"/>
        <v>76</v>
      </c>
    </row>
    <row r="35" spans="1:12" ht="16.5" customHeight="1" thickBot="1" x14ac:dyDescent="0.25"/>
    <row r="36" spans="1:12" ht="16.5" customHeight="1" x14ac:dyDescent="0.2">
      <c r="A36" s="45" t="s">
        <v>37</v>
      </c>
      <c r="B36" s="46"/>
      <c r="C36" s="47" t="s">
        <v>3</v>
      </c>
      <c r="D36" s="48"/>
      <c r="E36" s="49" t="s">
        <v>4</v>
      </c>
      <c r="F36" s="50"/>
      <c r="G36" s="48" t="s">
        <v>5</v>
      </c>
      <c r="H36" s="51"/>
      <c r="I36" s="13" t="s">
        <v>6</v>
      </c>
      <c r="J36" s="8"/>
      <c r="L36" s="13" t="s">
        <v>6</v>
      </c>
    </row>
    <row r="37" spans="1:12" ht="16.5" customHeight="1" thickBot="1" x14ac:dyDescent="0.25">
      <c r="A37" s="52"/>
      <c r="B37" s="53"/>
      <c r="C37" s="16" t="s">
        <v>7</v>
      </c>
      <c r="D37" s="17" t="s">
        <v>8</v>
      </c>
      <c r="E37" s="54" t="s">
        <v>7</v>
      </c>
      <c r="F37" s="55" t="s">
        <v>8</v>
      </c>
      <c r="G37" s="56" t="s">
        <v>7</v>
      </c>
      <c r="H37" s="57" t="s">
        <v>8</v>
      </c>
      <c r="I37" s="19"/>
      <c r="J37" s="8"/>
      <c r="L37" s="19"/>
    </row>
    <row r="38" spans="1:12" ht="16.5" customHeight="1" thickTop="1" x14ac:dyDescent="0.2">
      <c r="A38" s="58">
        <v>1</v>
      </c>
      <c r="B38" s="59" t="s">
        <v>38</v>
      </c>
      <c r="C38" s="60">
        <f>SUM(C13,C21)</f>
        <v>0</v>
      </c>
      <c r="D38" s="61">
        <f>SUM(D13,D21)</f>
        <v>0</v>
      </c>
      <c r="E38" s="62">
        <f>SUM(E13,E21)</f>
        <v>0</v>
      </c>
      <c r="F38" s="63">
        <f>SUM(F13,F21)</f>
        <v>0</v>
      </c>
      <c r="G38" s="64">
        <f t="shared" ref="G38:H45" si="8">C38+E38</f>
        <v>0</v>
      </c>
      <c r="H38" s="65">
        <f t="shared" si="8"/>
        <v>0</v>
      </c>
      <c r="I38" s="66">
        <f t="shared" ref="I38:I45" si="9">SUM(G38:H38)</f>
        <v>0</v>
      </c>
      <c r="J38" s="67"/>
      <c r="L38" s="66">
        <f t="shared" ref="L38:L46" si="10">SUM(C38:F38)</f>
        <v>0</v>
      </c>
    </row>
    <row r="39" spans="1:12" ht="16.5" customHeight="1" x14ac:dyDescent="0.2">
      <c r="A39" s="20">
        <v>2</v>
      </c>
      <c r="B39" s="68" t="s">
        <v>39</v>
      </c>
      <c r="C39" s="22">
        <f>SUM(C10,C17,C22)</f>
        <v>0</v>
      </c>
      <c r="D39" s="23">
        <f>SUM(D10,D17,D22)</f>
        <v>0</v>
      </c>
      <c r="E39" s="69">
        <f>SUM(E10,E17,E22)</f>
        <v>2</v>
      </c>
      <c r="F39" s="70">
        <f>SUM(F10,F17,F22)</f>
        <v>0</v>
      </c>
      <c r="G39" s="71">
        <f t="shared" si="8"/>
        <v>2</v>
      </c>
      <c r="H39" s="72">
        <f t="shared" si="8"/>
        <v>0</v>
      </c>
      <c r="I39" s="73">
        <f t="shared" si="9"/>
        <v>2</v>
      </c>
      <c r="J39" s="67"/>
      <c r="L39" s="73">
        <f t="shared" si="10"/>
        <v>2</v>
      </c>
    </row>
    <row r="40" spans="1:12" ht="16.5" customHeight="1" x14ac:dyDescent="0.2">
      <c r="A40" s="20">
        <v>3</v>
      </c>
      <c r="B40" s="68" t="s">
        <v>40</v>
      </c>
      <c r="C40" s="22">
        <f>SUM(C8,C23,C24,C25)</f>
        <v>0</v>
      </c>
      <c r="D40" s="23">
        <f>SUM(D8,D23,D24,D25)</f>
        <v>0</v>
      </c>
      <c r="E40" s="69">
        <f>SUM(E8,E23,E24,E25)</f>
        <v>0</v>
      </c>
      <c r="F40" s="70">
        <f>SUM(F8,F23,F24,F25)</f>
        <v>0</v>
      </c>
      <c r="G40" s="71">
        <f t="shared" si="8"/>
        <v>0</v>
      </c>
      <c r="H40" s="72">
        <f t="shared" si="8"/>
        <v>0</v>
      </c>
      <c r="I40" s="73">
        <f t="shared" si="9"/>
        <v>0</v>
      </c>
      <c r="J40" s="67"/>
      <c r="L40" s="73">
        <f t="shared" si="10"/>
        <v>0</v>
      </c>
    </row>
    <row r="41" spans="1:12" ht="16.5" customHeight="1" x14ac:dyDescent="0.2">
      <c r="A41" s="20">
        <v>4</v>
      </c>
      <c r="B41" s="68" t="s">
        <v>41</v>
      </c>
      <c r="C41" s="22">
        <f>SUM(C7,C11,C15,C26,C27,C28,C29)</f>
        <v>1</v>
      </c>
      <c r="D41" s="23">
        <f>SUM(D7,D11,D15,D26,D27,D28,D29)</f>
        <v>0</v>
      </c>
      <c r="E41" s="69">
        <f>SUM(E7,E11,E15,E26,E27,E28,E29)</f>
        <v>1</v>
      </c>
      <c r="F41" s="70">
        <f>SUM(F7,F11,F15,F26,F27,F28,F29)</f>
        <v>1</v>
      </c>
      <c r="G41" s="71">
        <f t="shared" si="8"/>
        <v>2</v>
      </c>
      <c r="H41" s="72">
        <f t="shared" si="8"/>
        <v>1</v>
      </c>
      <c r="I41" s="73">
        <f t="shared" si="9"/>
        <v>3</v>
      </c>
      <c r="J41" s="67"/>
      <c r="L41" s="73">
        <f t="shared" si="10"/>
        <v>3</v>
      </c>
    </row>
    <row r="42" spans="1:12" ht="16.5" customHeight="1" x14ac:dyDescent="0.2">
      <c r="A42" s="20">
        <v>5</v>
      </c>
      <c r="B42" s="68" t="s">
        <v>42</v>
      </c>
      <c r="C42" s="22">
        <f>SUM(C14,C18)</f>
        <v>2</v>
      </c>
      <c r="D42" s="23">
        <f>SUM(D14,D18)</f>
        <v>0</v>
      </c>
      <c r="E42" s="69">
        <f>SUM(E14,E18)</f>
        <v>3</v>
      </c>
      <c r="F42" s="70">
        <f>SUM(F14,F18)</f>
        <v>0</v>
      </c>
      <c r="G42" s="71">
        <f t="shared" si="8"/>
        <v>5</v>
      </c>
      <c r="H42" s="72">
        <f t="shared" si="8"/>
        <v>0</v>
      </c>
      <c r="I42" s="73">
        <f t="shared" si="9"/>
        <v>5</v>
      </c>
      <c r="J42" s="67"/>
      <c r="L42" s="73">
        <f t="shared" si="10"/>
        <v>5</v>
      </c>
    </row>
    <row r="43" spans="1:12" ht="16.5" customHeight="1" x14ac:dyDescent="0.2">
      <c r="A43" s="20">
        <v>6</v>
      </c>
      <c r="B43" s="68" t="s">
        <v>43</v>
      </c>
      <c r="C43" s="22">
        <f>SUM(C16,C19,C30)</f>
        <v>26</v>
      </c>
      <c r="D43" s="23">
        <f>SUM(D16,D19,D30)</f>
        <v>0</v>
      </c>
      <c r="E43" s="69">
        <f>SUM(E16,E19,E30)</f>
        <v>21</v>
      </c>
      <c r="F43" s="70">
        <f>SUM(F16,F19,F30)</f>
        <v>0</v>
      </c>
      <c r="G43" s="71">
        <f t="shared" si="8"/>
        <v>47</v>
      </c>
      <c r="H43" s="72">
        <f t="shared" si="8"/>
        <v>0</v>
      </c>
      <c r="I43" s="73">
        <f t="shared" si="9"/>
        <v>47</v>
      </c>
      <c r="J43" s="67"/>
      <c r="L43" s="73">
        <f t="shared" si="10"/>
        <v>47</v>
      </c>
    </row>
    <row r="44" spans="1:12" ht="16.5" customHeight="1" x14ac:dyDescent="0.2">
      <c r="A44" s="20">
        <v>7</v>
      </c>
      <c r="B44" s="68" t="s">
        <v>44</v>
      </c>
      <c r="C44" s="22">
        <f>C9</f>
        <v>5</v>
      </c>
      <c r="D44" s="23">
        <f>D9</f>
        <v>0</v>
      </c>
      <c r="E44" s="69">
        <f>E9</f>
        <v>2</v>
      </c>
      <c r="F44" s="70">
        <f>F9</f>
        <v>1</v>
      </c>
      <c r="G44" s="71">
        <f t="shared" si="8"/>
        <v>7</v>
      </c>
      <c r="H44" s="72">
        <f t="shared" si="8"/>
        <v>1</v>
      </c>
      <c r="I44" s="73">
        <f t="shared" si="9"/>
        <v>8</v>
      </c>
      <c r="J44" s="67"/>
      <c r="L44" s="73">
        <f t="shared" si="10"/>
        <v>8</v>
      </c>
    </row>
    <row r="45" spans="1:12" ht="16.5" customHeight="1" x14ac:dyDescent="0.2">
      <c r="A45" s="74">
        <v>8</v>
      </c>
      <c r="B45" s="75" t="s">
        <v>45</v>
      </c>
      <c r="C45" s="76">
        <f>SUM(C12,C31:C32)</f>
        <v>6</v>
      </c>
      <c r="D45" s="77">
        <f>SUM(D12,D31:D32)</f>
        <v>0</v>
      </c>
      <c r="E45" s="78">
        <f>SUM(E12,E31:E32)</f>
        <v>5</v>
      </c>
      <c r="F45" s="79">
        <f>SUM(F12,F31:F32)</f>
        <v>0</v>
      </c>
      <c r="G45" s="80">
        <f t="shared" si="8"/>
        <v>11</v>
      </c>
      <c r="H45" s="81">
        <f t="shared" si="8"/>
        <v>0</v>
      </c>
      <c r="I45" s="82">
        <f t="shared" si="9"/>
        <v>11</v>
      </c>
      <c r="J45" s="67"/>
      <c r="L45" s="82">
        <f t="shared" si="10"/>
        <v>11</v>
      </c>
    </row>
    <row r="46" spans="1:12" ht="16.5" customHeight="1" thickBot="1" x14ac:dyDescent="0.25">
      <c r="A46" s="27"/>
      <c r="B46" s="83" t="s">
        <v>36</v>
      </c>
      <c r="C46" s="29">
        <f t="shared" ref="C46:I46" si="11">SUM(C38:C45)</f>
        <v>40</v>
      </c>
      <c r="D46" s="30">
        <f t="shared" si="11"/>
        <v>0</v>
      </c>
      <c r="E46" s="84">
        <f t="shared" si="11"/>
        <v>34</v>
      </c>
      <c r="F46" s="85">
        <f t="shared" si="11"/>
        <v>2</v>
      </c>
      <c r="G46" s="86">
        <f t="shared" si="11"/>
        <v>74</v>
      </c>
      <c r="H46" s="87">
        <f t="shared" si="11"/>
        <v>2</v>
      </c>
      <c r="I46" s="35">
        <f t="shared" si="11"/>
        <v>76</v>
      </c>
      <c r="J46" s="67"/>
      <c r="L46" s="35">
        <f t="shared" si="10"/>
        <v>76</v>
      </c>
    </row>
    <row r="48" spans="1:12" ht="14" x14ac:dyDescent="0.2">
      <c r="C48" s="88" t="str">
        <f t="shared" ref="C48:I48" si="12">IF(C34=C46,"","ng")</f>
        <v/>
      </c>
      <c r="D48" s="88" t="str">
        <f t="shared" si="12"/>
        <v/>
      </c>
      <c r="E48" s="88" t="str">
        <f t="shared" si="12"/>
        <v/>
      </c>
      <c r="F48" s="88" t="str">
        <f t="shared" si="12"/>
        <v/>
      </c>
      <c r="G48" s="88" t="str">
        <f t="shared" si="12"/>
        <v/>
      </c>
      <c r="H48" s="88" t="str">
        <f t="shared" si="12"/>
        <v/>
      </c>
      <c r="I48" s="88" t="str">
        <f t="shared" si="12"/>
        <v/>
      </c>
    </row>
  </sheetData>
  <mergeCells count="1">
    <mergeCell ref="A36:B37"/>
  </mergeCells>
  <phoneticPr fontId="2"/>
  <pageMargins left="0.51181102362204722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１．農家・非農家別、男女別</vt:lpstr>
      <vt:lpstr>'１．農家・非農家別、男女別'!Print_Area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和馬</dc:creator>
  <cp:lastModifiedBy>飯塚　和馬</cp:lastModifiedBy>
  <dcterms:created xsi:type="dcterms:W3CDTF">2026-01-27T08:37:42Z</dcterms:created>
  <dcterms:modified xsi:type="dcterms:W3CDTF">2026-01-27T08:46:06Z</dcterms:modified>
</cp:coreProperties>
</file>