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5観光統計\"/>
    </mc:Choice>
  </mc:AlternateContent>
  <xr:revisionPtr revIDLastSave="0" documentId="13_ncr:1_{EE1203B7-1184-4BEB-B1B6-58ACFC7266B1}" xr6:coauthVersionLast="47" xr6:coauthVersionMax="47" xr10:uidLastSave="{00000000-0000-0000-0000-000000000000}"/>
  <bookViews>
    <workbookView xWindow="-108" yWindow="-108" windowWidth="23256" windowHeight="13896" xr2:uid="{28741B81-2386-4B9D-883E-F63A4DEF1321}"/>
  </bookViews>
  <sheets>
    <sheet name="行祭事・イベン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_xlnm._FilterDatabase" localSheetId="0" hidden="1">'行祭事・イベント別観光地点等入込客数（延べ人数）一覧'!$A$3:$J$153</definedName>
    <definedName name="data">#REF!</definedName>
    <definedName name="_xlnm.Print_Titles" localSheetId="0">'行祭事・イベント別観光地点等入込客数（延べ人数）一覧'!$3:$3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8" i="1" l="1"/>
  <c r="J147" i="1"/>
  <c r="I147" i="1"/>
  <c r="J146" i="1"/>
  <c r="I146" i="1"/>
  <c r="J145" i="1"/>
  <c r="J144" i="1"/>
  <c r="I144" i="1"/>
  <c r="J143" i="1"/>
  <c r="I143" i="1"/>
  <c r="J142" i="1"/>
  <c r="J141" i="1"/>
  <c r="J140" i="1"/>
  <c r="I140" i="1"/>
  <c r="J139" i="1"/>
  <c r="I139" i="1"/>
  <c r="J138" i="1"/>
  <c r="I138" i="1"/>
  <c r="J137" i="1"/>
  <c r="J136" i="1"/>
  <c r="J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J125" i="1"/>
  <c r="J124" i="1"/>
  <c r="I124" i="1"/>
  <c r="J123" i="1"/>
  <c r="I122" i="1"/>
  <c r="J121" i="1"/>
  <c r="I121" i="1"/>
  <c r="J120" i="1"/>
  <c r="I120" i="1"/>
  <c r="J119" i="1"/>
  <c r="I119" i="1"/>
  <c r="J118" i="1"/>
  <c r="J117" i="1"/>
  <c r="I117" i="1"/>
  <c r="J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J108" i="1"/>
  <c r="I108" i="1"/>
  <c r="J107" i="1"/>
  <c r="I107" i="1"/>
  <c r="I106" i="1"/>
  <c r="J105" i="1"/>
  <c r="I105" i="1"/>
  <c r="J104" i="1"/>
  <c r="J103" i="1"/>
  <c r="J102" i="1"/>
  <c r="I102" i="1"/>
  <c r="J101" i="1"/>
  <c r="I101" i="1"/>
  <c r="J100" i="1"/>
  <c r="I100" i="1"/>
  <c r="J99" i="1"/>
  <c r="J98" i="1"/>
  <c r="I98" i="1"/>
  <c r="J97" i="1"/>
  <c r="J96" i="1"/>
  <c r="J95" i="1"/>
  <c r="J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J80" i="1"/>
  <c r="I80" i="1"/>
  <c r="J79" i="1"/>
  <c r="I79" i="1"/>
  <c r="J78" i="1"/>
  <c r="J77" i="1"/>
  <c r="I77" i="1"/>
  <c r="J75" i="1"/>
  <c r="J74" i="1"/>
  <c r="I74" i="1"/>
  <c r="J73" i="1"/>
  <c r="I73" i="1"/>
  <c r="J72" i="1"/>
  <c r="I72" i="1"/>
  <c r="J71" i="1"/>
  <c r="I71" i="1"/>
  <c r="J70" i="1"/>
  <c r="I70" i="1"/>
  <c r="J69" i="1"/>
  <c r="I69" i="1"/>
  <c r="I68" i="1"/>
  <c r="J67" i="1"/>
  <c r="I67" i="1"/>
  <c r="J66" i="1"/>
  <c r="I66" i="1"/>
  <c r="J65" i="1"/>
  <c r="I65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4" i="1"/>
  <c r="I54" i="1"/>
  <c r="J53" i="1"/>
  <c r="I53" i="1"/>
  <c r="J52" i="1"/>
  <c r="J51" i="1"/>
  <c r="J50" i="1"/>
  <c r="I50" i="1"/>
  <c r="J49" i="1"/>
  <c r="I49" i="1"/>
  <c r="J48" i="1"/>
  <c r="I48" i="1"/>
  <c r="J47" i="1"/>
  <c r="I47" i="1"/>
  <c r="J46" i="1"/>
  <c r="I46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6" i="1"/>
  <c r="I36" i="1"/>
  <c r="J35" i="1"/>
  <c r="I35" i="1"/>
  <c r="J33" i="1"/>
  <c r="I33" i="1"/>
  <c r="J32" i="1"/>
  <c r="J31" i="1"/>
  <c r="I31" i="1"/>
  <c r="J30" i="1"/>
  <c r="J28" i="1"/>
  <c r="I28" i="1"/>
  <c r="J27" i="1"/>
  <c r="I27" i="1"/>
  <c r="J26" i="1"/>
  <c r="I26" i="1"/>
  <c r="J25" i="1"/>
  <c r="I25" i="1"/>
  <c r="J24" i="1"/>
  <c r="J22" i="1"/>
  <c r="I22" i="1"/>
  <c r="J21" i="1"/>
  <c r="J20" i="1"/>
  <c r="J18" i="1"/>
  <c r="I18" i="1"/>
  <c r="J17" i="1"/>
  <c r="I17" i="1"/>
  <c r="J16" i="1"/>
  <c r="I16" i="1"/>
  <c r="J15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藤本　空</author>
  </authors>
  <commentList>
    <comment ref="C105" authorId="0" shapeId="0" xr:uid="{F8FE62C3-9E2F-49B1-9BFC-1F92B01DBDC1}">
      <text>
        <r>
          <rPr>
            <sz val="12"/>
            <rFont val="ＭＳ ゴシック"/>
            <family val="3"/>
            <charset val="128"/>
          </rPr>
          <t>八乙女さくらまつりから名称変更</t>
        </r>
      </text>
    </comment>
  </commentList>
</comments>
</file>

<file path=xl/sharedStrings.xml><?xml version="1.0" encoding="utf-8"?>
<sst xmlns="http://schemas.openxmlformats.org/spreadsheetml/2006/main" count="535" uniqueCount="186">
  <si>
    <t>市町村</t>
    <rPh sb="0" eb="1">
      <t>シ</t>
    </rPh>
    <rPh sb="1" eb="2">
      <t>マチ</t>
    </rPh>
    <rPh sb="2" eb="3">
      <t>ムラ</t>
    </rPh>
    <phoneticPr fontId="3"/>
  </si>
  <si>
    <t>連番</t>
    <rPh sb="0" eb="2">
      <t>レンバン</t>
    </rPh>
    <phoneticPr fontId="3"/>
  </si>
  <si>
    <t>行祭事・イベント名</t>
    <rPh sb="0" eb="3">
      <t>ギョウサイジ</t>
    </rPh>
    <rPh sb="8" eb="9">
      <t>メイ</t>
    </rPh>
    <phoneticPr fontId="3"/>
  </si>
  <si>
    <t>Ｒ１(Ｈ31)</t>
    <phoneticPr fontId="6"/>
  </si>
  <si>
    <t>Ｒ２</t>
    <phoneticPr fontId="6"/>
  </si>
  <si>
    <t>Ｒ３</t>
  </si>
  <si>
    <t>Ｒ４</t>
    <phoneticPr fontId="3"/>
  </si>
  <si>
    <t>Ｒ５</t>
    <phoneticPr fontId="3"/>
  </si>
  <si>
    <t>R5/R4</t>
    <phoneticPr fontId="3"/>
  </si>
  <si>
    <t>R5/R1（H31）</t>
    <phoneticPr fontId="3"/>
  </si>
  <si>
    <t>鹿角市</t>
  </si>
  <si>
    <t>大日堂舞楽</t>
    <rPh sb="0" eb="2">
      <t>ダイニチ</t>
    </rPh>
    <rPh sb="2" eb="3">
      <t>ドウ</t>
    </rPh>
    <rPh sb="3" eb="5">
      <t>ブガク</t>
    </rPh>
    <phoneticPr fontId="0"/>
  </si>
  <si>
    <t>毛馬内月山神社祭典</t>
    <rPh sb="0" eb="2">
      <t>ケマ</t>
    </rPh>
    <rPh sb="2" eb="3">
      <t>ナイ</t>
    </rPh>
    <rPh sb="3" eb="5">
      <t>ガッサン</t>
    </rPh>
    <rPh sb="5" eb="7">
      <t>ジンジャ</t>
    </rPh>
    <rPh sb="7" eb="9">
      <t>サイテン</t>
    </rPh>
    <phoneticPr fontId="0"/>
  </si>
  <si>
    <t>-</t>
  </si>
  <si>
    <t>花輪ねぷた</t>
    <rPh sb="0" eb="2">
      <t>ハナワ</t>
    </rPh>
    <phoneticPr fontId="0"/>
  </si>
  <si>
    <t>花輪ばやし</t>
    <rPh sb="0" eb="2">
      <t>ハナワ</t>
    </rPh>
    <phoneticPr fontId="0"/>
  </si>
  <si>
    <t>毛馬内の盆踊</t>
    <rPh sb="0" eb="1">
      <t>ケ</t>
    </rPh>
    <rPh sb="1" eb="2">
      <t>マ</t>
    </rPh>
    <rPh sb="2" eb="3">
      <t>ナイ</t>
    </rPh>
    <rPh sb="4" eb="5">
      <t>ボン</t>
    </rPh>
    <rPh sb="5" eb="6">
      <t>オド</t>
    </rPh>
    <phoneticPr fontId="0"/>
  </si>
  <si>
    <t>大湯温泉夏まつり</t>
    <rPh sb="0" eb="2">
      <t>オオユ</t>
    </rPh>
    <rPh sb="2" eb="4">
      <t>オンセン</t>
    </rPh>
    <rPh sb="4" eb="5">
      <t>ナツ</t>
    </rPh>
    <phoneticPr fontId="0"/>
  </si>
  <si>
    <t>きりたんぽ発祥まつり</t>
    <rPh sb="5" eb="7">
      <t>ハッショウ</t>
    </rPh>
    <phoneticPr fontId="0"/>
  </si>
  <si>
    <t>小坂町</t>
  </si>
  <si>
    <t>アカシアまつり</t>
  </si>
  <si>
    <t>クリスマスマーケットin小坂</t>
    <rPh sb="12" eb="14">
      <t>コサカ</t>
    </rPh>
    <phoneticPr fontId="12"/>
  </si>
  <si>
    <t>大館市</t>
  </si>
  <si>
    <t>本場大館きりたんぽまつり</t>
  </si>
  <si>
    <t>大館圏域産業祭</t>
  </si>
  <si>
    <t>-</t>
    <phoneticPr fontId="3"/>
  </si>
  <si>
    <t>大館アメッコ市</t>
  </si>
  <si>
    <t>大館バラまつり</t>
  </si>
  <si>
    <t>大館大文字まつり</t>
  </si>
  <si>
    <t>大館神明社例祭</t>
  </si>
  <si>
    <t>大館桜まつり</t>
  </si>
  <si>
    <t>比内とりの市</t>
  </si>
  <si>
    <t>たけのこ祭り</t>
    <rPh sb="4" eb="5">
      <t>まつ</t>
    </rPh>
    <phoneticPr fontId="8" type="Hiragana"/>
  </si>
  <si>
    <t>肉の博覧会inおおだて</t>
  </si>
  <si>
    <t>駅－One</t>
    <rPh sb="0" eb="1">
      <t>えき</t>
    </rPh>
    <phoneticPr fontId="8" type="Hiragana"/>
  </si>
  <si>
    <t>北秋田市</t>
  </si>
  <si>
    <t>もちっこ市</t>
  </si>
  <si>
    <t>鷹巣中央公園桜まつり</t>
  </si>
  <si>
    <t>米代川花火大会</t>
  </si>
  <si>
    <t>１００キロチャレンジマラソン</t>
  </si>
  <si>
    <t>北秋田市産業祭</t>
  </si>
  <si>
    <t>森吉山麓七夕火まつり</t>
    <rPh sb="0" eb="2">
      <t>もりよし</t>
    </rPh>
    <rPh sb="2" eb="4">
      <t>さんろく</t>
    </rPh>
    <rPh sb="4" eb="6">
      <t>たなばた</t>
    </rPh>
    <rPh sb="6" eb="7">
      <t>ひ</t>
    </rPh>
    <phoneticPr fontId="8" type="Hiragana"/>
  </si>
  <si>
    <t>阿仁灯篭流し・花火大会</t>
  </si>
  <si>
    <t>合川ふるさと祭り</t>
    <rPh sb="0" eb="2">
      <t>あいかわ</t>
    </rPh>
    <rPh sb="6" eb="7">
      <t>まつ</t>
    </rPh>
    <phoneticPr fontId="8" type="Hiragana"/>
  </si>
  <si>
    <t>フローラルフェスタin北欧の杜</t>
  </si>
  <si>
    <t>能代市</t>
  </si>
  <si>
    <t>能代公園さくらまつり</t>
  </si>
  <si>
    <t>能代凧揚げ大会</t>
    <rPh sb="0" eb="2">
      <t>のしろ</t>
    </rPh>
    <rPh sb="2" eb="4">
      <t>たこあ</t>
    </rPh>
    <rPh sb="5" eb="7">
      <t>たいかい</t>
    </rPh>
    <phoneticPr fontId="8" type="Hiragana"/>
  </si>
  <si>
    <t>能代カップ高校選抜バスケットボール大会</t>
    <rPh sb="0" eb="2">
      <t>のしろ</t>
    </rPh>
    <rPh sb="5" eb="7">
      <t>こうこう</t>
    </rPh>
    <rPh sb="7" eb="9">
      <t>せんばつ</t>
    </rPh>
    <rPh sb="17" eb="19">
      <t>たいかい</t>
    </rPh>
    <phoneticPr fontId="8" type="Hiragana"/>
  </si>
  <si>
    <t>能代公園つつじまつり</t>
  </si>
  <si>
    <t>のしろ子ども祭り</t>
    <rPh sb="3" eb="4">
      <t>こ</t>
    </rPh>
    <phoneticPr fontId="8" type="Hiragana"/>
  </si>
  <si>
    <t>のしろみなと祭り</t>
  </si>
  <si>
    <t>能代港まつり花火大会</t>
  </si>
  <si>
    <t>御神幸祭（柳町祭典夜店）</t>
  </si>
  <si>
    <t>こども七夕</t>
  </si>
  <si>
    <t>能代七夕「天空の不夜城」</t>
  </si>
  <si>
    <t>能代役七夕</t>
  </si>
  <si>
    <t>のしろ産業フェア</t>
  </si>
  <si>
    <t>秋田杉の里二ツ井まつり</t>
  </si>
  <si>
    <t>きみまちの里フェスティバル</t>
  </si>
  <si>
    <t>八峰町</t>
  </si>
  <si>
    <t>雄島花火大会</t>
    <rPh sb="0" eb="2">
      <t>オシマ</t>
    </rPh>
    <rPh sb="2" eb="4">
      <t>ハナビ</t>
    </rPh>
    <rPh sb="4" eb="6">
      <t>タイカイ</t>
    </rPh>
    <phoneticPr fontId="3"/>
  </si>
  <si>
    <t>はっぽう”んめもの”まつり</t>
    <phoneticPr fontId="3"/>
  </si>
  <si>
    <t>三種町</t>
  </si>
  <si>
    <t>森岳温泉夏まつり</t>
    <rPh sb="0" eb="2">
      <t>モリタケ</t>
    </rPh>
    <rPh sb="2" eb="4">
      <t>オンセン</t>
    </rPh>
    <rPh sb="4" eb="5">
      <t>ナツ</t>
    </rPh>
    <phoneticPr fontId="12"/>
  </si>
  <si>
    <t>サンドクラフトinみたね</t>
  </si>
  <si>
    <t>秋田市</t>
  </si>
  <si>
    <t>三吉梵天祭</t>
    <rPh sb="0" eb="2">
      <t>ミヨシ</t>
    </rPh>
    <rPh sb="2" eb="4">
      <t>ボンテン</t>
    </rPh>
    <rPh sb="4" eb="5">
      <t>マツリ</t>
    </rPh>
    <phoneticPr fontId="14"/>
  </si>
  <si>
    <t>星辻神社だるま祭</t>
    <rPh sb="0" eb="1">
      <t>ホシ</t>
    </rPh>
    <rPh sb="1" eb="2">
      <t>ツジ</t>
    </rPh>
    <rPh sb="2" eb="4">
      <t>ジンジャ</t>
    </rPh>
    <rPh sb="7" eb="8">
      <t>マツリ</t>
    </rPh>
    <phoneticPr fontId="14"/>
  </si>
  <si>
    <t>千秋公園桜まつり</t>
    <rPh sb="0" eb="2">
      <t>センシュウ</t>
    </rPh>
    <rPh sb="2" eb="4">
      <t>コウエン</t>
    </rPh>
    <rPh sb="4" eb="5">
      <t>サクラ</t>
    </rPh>
    <phoneticPr fontId="14"/>
  </si>
  <si>
    <t>太平川観桜会</t>
    <rPh sb="0" eb="2">
      <t>タイヘイ</t>
    </rPh>
    <rPh sb="2" eb="3">
      <t>ガワ</t>
    </rPh>
    <rPh sb="3" eb="6">
      <t>カンオウカイ</t>
    </rPh>
    <phoneticPr fontId="14"/>
  </si>
  <si>
    <t>あらやさくら公園観桜会</t>
    <rPh sb="6" eb="8">
      <t>コウエン</t>
    </rPh>
    <rPh sb="8" eb="11">
      <t>カンオウカイ</t>
    </rPh>
    <phoneticPr fontId="14"/>
  </si>
  <si>
    <t>千秋公園つつじまつり</t>
    <rPh sb="0" eb="2">
      <t>センシュウ</t>
    </rPh>
    <rPh sb="2" eb="4">
      <t>コウエン</t>
    </rPh>
    <phoneticPr fontId="14"/>
  </si>
  <si>
    <t>ヤートセ秋田祭</t>
    <rPh sb="4" eb="6">
      <t>アキタ</t>
    </rPh>
    <rPh sb="6" eb="7">
      <t>マツリ</t>
    </rPh>
    <phoneticPr fontId="14"/>
  </si>
  <si>
    <t>土崎港曳山まつり</t>
    <rPh sb="0" eb="2">
      <t>ツチザキ</t>
    </rPh>
    <rPh sb="2" eb="3">
      <t>ミナト</t>
    </rPh>
    <rPh sb="3" eb="4">
      <t>ヒ</t>
    </rPh>
    <rPh sb="4" eb="5">
      <t>ヤマ</t>
    </rPh>
    <phoneticPr fontId="14"/>
  </si>
  <si>
    <t>秋田竿燈まつり</t>
    <rPh sb="0" eb="2">
      <t>アキタ</t>
    </rPh>
    <rPh sb="2" eb="4">
      <t>カントウ</t>
    </rPh>
    <phoneticPr fontId="14"/>
  </si>
  <si>
    <t>雄物川花火大会</t>
    <rPh sb="0" eb="3">
      <t>オモノガワ</t>
    </rPh>
    <rPh sb="3" eb="5">
      <t>ハナビ</t>
    </rPh>
    <rPh sb="5" eb="7">
      <t>タイカイ</t>
    </rPh>
    <phoneticPr fontId="14"/>
  </si>
  <si>
    <t>大正寺おけさまつり</t>
    <rPh sb="0" eb="3">
      <t>ダイショウジ</t>
    </rPh>
    <phoneticPr fontId="14"/>
  </si>
  <si>
    <t>アキタミュージックフェスティバル</t>
  </si>
  <si>
    <t>秋田かやき祭り</t>
    <rPh sb="0" eb="2">
      <t>アキタ</t>
    </rPh>
    <rPh sb="5" eb="6">
      <t>マツ</t>
    </rPh>
    <phoneticPr fontId="13"/>
  </si>
  <si>
    <t>秋田醸しまつり</t>
    <rPh sb="0" eb="2">
      <t>アキタ</t>
    </rPh>
    <rPh sb="2" eb="3">
      <t>カモ</t>
    </rPh>
    <phoneticPr fontId="13"/>
  </si>
  <si>
    <t>これが秋田だ！食と芸能大祭典</t>
    <rPh sb="3" eb="5">
      <t>アキタ</t>
    </rPh>
    <rPh sb="7" eb="8">
      <t>ショク</t>
    </rPh>
    <rPh sb="9" eb="11">
      <t>ゲイノウ</t>
    </rPh>
    <rPh sb="11" eb="14">
      <t>ダイサイテン</t>
    </rPh>
    <phoneticPr fontId="13"/>
  </si>
  <si>
    <t xml:space="preserve">あきた元気祭り(千秋花火) </t>
  </si>
  <si>
    <t>Ilove秋田産応援フェスタ</t>
  </si>
  <si>
    <t>なかいちウインターパーク</t>
  </si>
  <si>
    <t>男鹿市</t>
    <rPh sb="0" eb="3">
      <t>オガシ</t>
    </rPh>
    <phoneticPr fontId="3"/>
  </si>
  <si>
    <t>なまはげ柴灯まつり</t>
  </si>
  <si>
    <t>鯛まつり</t>
  </si>
  <si>
    <t>男鹿駅伝競走大会</t>
  </si>
  <si>
    <t>男鹿日本海花火</t>
  </si>
  <si>
    <t>日本海メロンマラソン</t>
  </si>
  <si>
    <t>なまはげロックフェスティバル</t>
  </si>
  <si>
    <t>潟上市</t>
  </si>
  <si>
    <t>東湖八坂神社祭典</t>
  </si>
  <si>
    <t>グリーンランドまつり</t>
  </si>
  <si>
    <t>第146回秋田県種苗交換会</t>
    <rPh sb="0" eb="1">
      <t>だい</t>
    </rPh>
    <rPh sb="4" eb="5">
      <t>かい</t>
    </rPh>
    <rPh sb="5" eb="8">
      <t>あきたけん</t>
    </rPh>
    <rPh sb="8" eb="10">
      <t>しゅびょう</t>
    </rPh>
    <rPh sb="10" eb="13">
      <t>こうかんかい</t>
    </rPh>
    <phoneticPr fontId="8" type="Hiragana"/>
  </si>
  <si>
    <t>五城目町</t>
    <rPh sb="0" eb="4">
      <t>ごじょうめまち</t>
    </rPh>
    <phoneticPr fontId="8" type="Hiragana"/>
  </si>
  <si>
    <t>きゃどっこまつり</t>
    <phoneticPr fontId="3"/>
  </si>
  <si>
    <t>井川町</t>
  </si>
  <si>
    <t>日本国花苑さくらまつり</t>
    <rPh sb="0" eb="2">
      <t>ニホン</t>
    </rPh>
    <rPh sb="2" eb="5">
      <t>コッカエン</t>
    </rPh>
    <phoneticPr fontId="3"/>
  </si>
  <si>
    <t>八郎潟町</t>
  </si>
  <si>
    <t>一日市盆踊り</t>
    <rPh sb="0" eb="3">
      <t>ヒトイチ</t>
    </rPh>
    <rPh sb="3" eb="5">
      <t>ボンオド</t>
    </rPh>
    <phoneticPr fontId="15"/>
  </si>
  <si>
    <t>願人踊</t>
    <rPh sb="0" eb="2">
      <t>ガンニン</t>
    </rPh>
    <rPh sb="2" eb="3">
      <t>オド</t>
    </rPh>
    <phoneticPr fontId="8"/>
  </si>
  <si>
    <t>一夜市</t>
    <rPh sb="0" eb="2">
      <t>イチヤ</t>
    </rPh>
    <rPh sb="2" eb="3">
      <t>イチ</t>
    </rPh>
    <phoneticPr fontId="8"/>
  </si>
  <si>
    <t>大潟村</t>
  </si>
  <si>
    <t>大潟村桜と菜の花まつり</t>
    <rPh sb="0" eb="2">
      <t>オオガタ</t>
    </rPh>
    <rPh sb="2" eb="3">
      <t>ムラ</t>
    </rPh>
    <rPh sb="3" eb="4">
      <t>サクラ</t>
    </rPh>
    <rPh sb="5" eb="6">
      <t>ナ</t>
    </rPh>
    <rPh sb="7" eb="8">
      <t>ハナ</t>
    </rPh>
    <phoneticPr fontId="3"/>
  </si>
  <si>
    <t>大潟村新米まつり</t>
    <phoneticPr fontId="3"/>
  </si>
  <si>
    <t>由利本荘市</t>
  </si>
  <si>
    <t>にかほんじょうはるめぐり２０２３ 本荘さくらまつり</t>
  </si>
  <si>
    <t>菖蒲カーニバル</t>
  </si>
  <si>
    <t>本荘川まつり花火大会</t>
  </si>
  <si>
    <t>由利本荘ひな街道</t>
  </si>
  <si>
    <t>にかほんじょうはるめぐり２０２３ 黄桜まつり</t>
  </si>
  <si>
    <t>日本海洋上花火大会</t>
    <rPh sb="0" eb="3">
      <t>ニホンカイ</t>
    </rPh>
    <phoneticPr fontId="14"/>
  </si>
  <si>
    <t>鳥海高原由利原まつり</t>
    <rPh sb="0" eb="2">
      <t>チョウカイ</t>
    </rPh>
    <rPh sb="2" eb="4">
      <t>コウゲン</t>
    </rPh>
    <rPh sb="4" eb="6">
      <t>ユリ</t>
    </rPh>
    <rPh sb="6" eb="7">
      <t>ハラ</t>
    </rPh>
    <phoneticPr fontId="14"/>
  </si>
  <si>
    <t>にかほんじょうはるめぐり２０２３ 桜・菜の花まつり</t>
    <phoneticPr fontId="14"/>
  </si>
  <si>
    <t>ひまわりまつり</t>
  </si>
  <si>
    <t>にかほ市</t>
    <rPh sb="3" eb="4">
      <t>シ</t>
    </rPh>
    <phoneticPr fontId="3"/>
  </si>
  <si>
    <t>勢至公園観桜会</t>
  </si>
  <si>
    <t>にかほグルメマーケット in Summer</t>
    <phoneticPr fontId="13"/>
  </si>
  <si>
    <t>にかほ市花火大会</t>
    <phoneticPr fontId="13"/>
  </si>
  <si>
    <t>いちじくいち　※Ｒ５調査対象外</t>
    <phoneticPr fontId="13"/>
  </si>
  <si>
    <t>●</t>
  </si>
  <si>
    <t>大仙市</t>
  </si>
  <si>
    <t>全国花火競技大会「大曲の花火」</t>
  </si>
  <si>
    <t>大仙市秋の稔りフェア</t>
  </si>
  <si>
    <t>大曲の花火「新作花火コレクション2022」 名称変更</t>
    <rPh sb="22" eb="24">
      <t>めいしょう</t>
    </rPh>
    <rPh sb="24" eb="26">
      <t>へんこう</t>
    </rPh>
    <phoneticPr fontId="8" type="Hiragana"/>
  </si>
  <si>
    <t>夏まつり大曲・花火ウィーク</t>
  </si>
  <si>
    <t>神岡南外花火大会</t>
  </si>
  <si>
    <t>刈和野の大綱引き</t>
    <rPh sb="0" eb="3">
      <t>かりわの</t>
    </rPh>
    <rPh sb="4" eb="5">
      <t>おお</t>
    </rPh>
    <rPh sb="5" eb="7">
      <t>つなひ</t>
    </rPh>
    <phoneticPr fontId="8" type="Hiragana"/>
  </si>
  <si>
    <t>ふるさと西仙まつり</t>
    <rPh sb="4" eb="5">
      <t>にし</t>
    </rPh>
    <rPh sb="5" eb="6">
      <t>せん</t>
    </rPh>
    <phoneticPr fontId="8" type="Hiragana"/>
  </si>
  <si>
    <t>なかせん桜まつり</t>
    <rPh sb="4" eb="5">
      <t>さくら</t>
    </rPh>
    <phoneticPr fontId="8" type="Hiragana"/>
  </si>
  <si>
    <t>ｼﾞｬﾝﾎﾞうさぎﾌｪｽﾃｨﾊﾞﾙ</t>
  </si>
  <si>
    <t>長野神社祭典</t>
    <rPh sb="0" eb="2">
      <t>ながの</t>
    </rPh>
    <rPh sb="2" eb="4">
      <t>じんじゃ</t>
    </rPh>
    <rPh sb="4" eb="6">
      <t>さいてん</t>
    </rPh>
    <phoneticPr fontId="8" type="Hiragana"/>
  </si>
  <si>
    <t>協和七夕花火</t>
  </si>
  <si>
    <t>彩夏せんぼく</t>
    <rPh sb="0" eb="1">
      <t>さい</t>
    </rPh>
    <rPh sb="1" eb="2">
      <t>か</t>
    </rPh>
    <phoneticPr fontId="8" type="Hiragana"/>
  </si>
  <si>
    <t>大曲の花火　－春の章－ 「新作花火コレクション2023　世界の花火　日本の花火」</t>
  </si>
  <si>
    <t>大曲の花火－秋の章－「劇場型花火」</t>
    <rPh sb="11" eb="14">
      <t>げきじょうがた</t>
    </rPh>
    <rPh sb="14" eb="16">
      <t>はなび</t>
    </rPh>
    <phoneticPr fontId="8" type="Hiragana"/>
  </si>
  <si>
    <t>第145回秋田県種苗交換会　※Ｒ５調査対象外</t>
  </si>
  <si>
    <t>仙北市</t>
  </si>
  <si>
    <t>角館の火ふりかまくら</t>
    <rPh sb="3" eb="4">
      <t>ひ</t>
    </rPh>
    <phoneticPr fontId="8" type="Hiragana"/>
  </si>
  <si>
    <t>角館の桜まつり</t>
  </si>
  <si>
    <t>角館のお祭り</t>
  </si>
  <si>
    <t>上桧木内の紙風船上げ</t>
  </si>
  <si>
    <t>田沢湖マラソン</t>
  </si>
  <si>
    <t>田沢湖高原雪まつり</t>
  </si>
  <si>
    <t>たざわ湖・龍神まつり</t>
    <rPh sb="3" eb="4">
      <t>こ</t>
    </rPh>
    <rPh sb="5" eb="7">
      <t>りゅうじん</t>
    </rPh>
    <phoneticPr fontId="8" type="Hiragana"/>
  </si>
  <si>
    <t>抱返紅葉祭</t>
  </si>
  <si>
    <t>刺巻水ばしょう祭り</t>
  </si>
  <si>
    <t>秋彩こみち</t>
  </si>
  <si>
    <t>ワールドカップ秋田・たざわ湖大会　※Ｒ５調査対象外</t>
    <rPh sb="7" eb="9">
      <t>あきた</t>
    </rPh>
    <rPh sb="13" eb="14">
      <t>こ</t>
    </rPh>
    <rPh sb="14" eb="16">
      <t>たいかい</t>
    </rPh>
    <phoneticPr fontId="8" type="Hiragana"/>
  </si>
  <si>
    <t>美郷町</t>
    <rPh sb="0" eb="2">
      <t>ミサト</t>
    </rPh>
    <rPh sb="2" eb="3">
      <t>チョウ</t>
    </rPh>
    <phoneticPr fontId="3"/>
  </si>
  <si>
    <t>美郷町ラベンダー園</t>
    <rPh sb="0" eb="2">
      <t>ミサト</t>
    </rPh>
    <rPh sb="2" eb="3">
      <t>チョウ</t>
    </rPh>
    <rPh sb="8" eb="9">
      <t>エン</t>
    </rPh>
    <phoneticPr fontId="15"/>
  </si>
  <si>
    <t>横手市</t>
  </si>
  <si>
    <t>かまくら</t>
  </si>
  <si>
    <t>ぼんでん</t>
  </si>
  <si>
    <t>送り盆まつり</t>
  </si>
  <si>
    <t>よこて桜まつり</t>
  </si>
  <si>
    <t>よこて菊まつり</t>
  </si>
  <si>
    <t>全国線香花火大会</t>
    <rPh sb="0" eb="2">
      <t>ぜんこく</t>
    </rPh>
    <rPh sb="2" eb="4">
      <t>せんこう</t>
    </rPh>
    <rPh sb="4" eb="6">
      <t>はなび</t>
    </rPh>
    <rPh sb="6" eb="8">
      <t>たいかい</t>
    </rPh>
    <phoneticPr fontId="8" type="Hiragana"/>
  </si>
  <si>
    <t>横手やきそば四天王決定戦</t>
  </si>
  <si>
    <t>真人公園さくらまつり</t>
  </si>
  <si>
    <t>増田の花火</t>
  </si>
  <si>
    <t>浅舞公園あやめまつり</t>
  </si>
  <si>
    <t>浅舞八幡神社祭典</t>
  </si>
  <si>
    <t>は・は・は祭り</t>
    <rPh sb="5" eb="6">
      <t>まつ</t>
    </rPh>
    <phoneticPr fontId="8" type="Hiragana"/>
  </si>
  <si>
    <t>大森リゾート村芝桜フェスタ</t>
  </si>
  <si>
    <t>いものこまつりin鶴ヶ池</t>
  </si>
  <si>
    <t>大雄サマーフェスティバル</t>
  </si>
  <si>
    <t>全国発酵食品サミットinよこて</t>
    <rPh sb="0" eb="2">
      <t>ゼンコク</t>
    </rPh>
    <rPh sb="2" eb="4">
      <t>ハッコウ</t>
    </rPh>
    <rPh sb="4" eb="6">
      <t>ショクヒン</t>
    </rPh>
    <phoneticPr fontId="23"/>
  </si>
  <si>
    <t>湯沢市</t>
  </si>
  <si>
    <t>犬っこまつり</t>
  </si>
  <si>
    <t>小町まつり</t>
  </si>
  <si>
    <t>七夕絵どうろうまつり</t>
  </si>
  <si>
    <t>雄勝花火大会</t>
  </si>
  <si>
    <t>大名行列</t>
  </si>
  <si>
    <t>全国まるごとうどんエキスポ</t>
  </si>
  <si>
    <t>羽後町</t>
  </si>
  <si>
    <t>西馬音内盆踊り</t>
  </si>
  <si>
    <t>ゆきとぴあ七曲</t>
    <rPh sb="5" eb="7">
      <t>ななまがり</t>
    </rPh>
    <phoneticPr fontId="8" type="Hiragana"/>
  </si>
  <si>
    <t>五輪坂花火大会</t>
    <rPh sb="0" eb="3">
      <t>ごりんざか</t>
    </rPh>
    <rPh sb="3" eb="5">
      <t>はなび</t>
    </rPh>
    <rPh sb="5" eb="7">
      <t>たいかい</t>
    </rPh>
    <phoneticPr fontId="8" type="Hiragana"/>
  </si>
  <si>
    <t>※秋田県「観光地点等入込客数調査」に基づき作成</t>
    <rPh sb="1" eb="4">
      <t>アキタケン</t>
    </rPh>
    <rPh sb="5" eb="7">
      <t>カンコウ</t>
    </rPh>
    <rPh sb="7" eb="9">
      <t>チテン</t>
    </rPh>
    <rPh sb="9" eb="10">
      <t>トウ</t>
    </rPh>
    <rPh sb="10" eb="14">
      <t>イレコミキャクスウ</t>
    </rPh>
    <rPh sb="14" eb="16">
      <t>チョウサ</t>
    </rPh>
    <rPh sb="18" eb="19">
      <t>モト</t>
    </rPh>
    <rPh sb="21" eb="23">
      <t>サクセイ</t>
    </rPh>
    <phoneticPr fontId="3"/>
  </si>
  <si>
    <t>※集計対象となっている行祭事・イベントのうち、公表可のものを掲載</t>
    <rPh sb="24" eb="25">
      <t>ヒョウ</t>
    </rPh>
    <rPh sb="25" eb="26">
      <t>カ</t>
    </rPh>
    <phoneticPr fontId="3"/>
  </si>
  <si>
    <t>※観光入込客数が集計されていない年については、「－」と記載</t>
    <phoneticPr fontId="8" type="Hiragana"/>
  </si>
  <si>
    <t>※令和２年から令和５年は、新型コロナウイルス感染症の感染拡大等により行祭事・イベントの中止が相次いだことから、集計されていない行祭事・イベントが多い。</t>
    <rPh sb="1" eb="3">
      <t>レイワ</t>
    </rPh>
    <rPh sb="4" eb="5">
      <t>ネン</t>
    </rPh>
    <rPh sb="7" eb="9">
      <t>レイワ</t>
    </rPh>
    <rPh sb="10" eb="11">
      <t>ネン</t>
    </rPh>
    <rPh sb="13" eb="15">
      <t>シンガタ</t>
    </rPh>
    <rPh sb="22" eb="25">
      <t>カンセンショウ</t>
    </rPh>
    <rPh sb="26" eb="28">
      <t>カンセン</t>
    </rPh>
    <rPh sb="28" eb="30">
      <t>カクダイ</t>
    </rPh>
    <rPh sb="30" eb="31">
      <t>トウ</t>
    </rPh>
    <rPh sb="34" eb="35">
      <t>ギョウ</t>
    </rPh>
    <rPh sb="35" eb="37">
      <t>サイジ</t>
    </rPh>
    <rPh sb="43" eb="45">
      <t>チュウシ</t>
    </rPh>
    <rPh sb="46" eb="48">
      <t>アイツ</t>
    </rPh>
    <rPh sb="55" eb="57">
      <t>シュウケイ</t>
    </rPh>
    <rPh sb="63" eb="64">
      <t>ギョウ</t>
    </rPh>
    <rPh sb="64" eb="66">
      <t>サイジ</t>
    </rPh>
    <rPh sb="72" eb="73">
      <t>オオ</t>
    </rPh>
    <phoneticPr fontId="3"/>
  </si>
  <si>
    <t>行祭事・イベント別観光地点等入込客数（延べ人数）一覧</t>
    <rPh sb="0" eb="1">
      <t>ギョウ</t>
    </rPh>
    <rPh sb="1" eb="3">
      <t>サイジ</t>
    </rPh>
    <rPh sb="8" eb="9">
      <t>ベツ</t>
    </rPh>
    <rPh sb="9" eb="11">
      <t>カンコウ</t>
    </rPh>
    <rPh sb="11" eb="13">
      <t>チテン</t>
    </rPh>
    <rPh sb="13" eb="14">
      <t>トウ</t>
    </rPh>
    <rPh sb="14" eb="15">
      <t>イ</t>
    </rPh>
    <rPh sb="15" eb="16">
      <t>コ</t>
    </rPh>
    <rPh sb="16" eb="18">
      <t>キャクスウ</t>
    </rPh>
    <rPh sb="19" eb="20">
      <t>ノ</t>
    </rPh>
    <rPh sb="21" eb="23">
      <t>ニンズウ</t>
    </rPh>
    <rPh sb="24" eb="26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</si>
</sst>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0.0%"/>
    <numFmt numFmtId="178" formatCode="#,##0_ "/>
    <numFmt numFmtId="179" formatCode="#,##0;\-#,##0;"/>
    <numFmt numFmtId="180" formatCode="#,##0_);[Red]\(#,##0\)"/>
  </numFmts>
  <fonts count="25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6"/>
      <name val="游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8"/>
      <name val="HGS明朝B"/>
      <family val="1"/>
      <charset val="128"/>
    </font>
    <font>
      <sz val="6"/>
      <name val="ＭＳ Ｐゴシック"/>
      <family val="3"/>
      <charset val="128"/>
    </font>
    <font>
      <strike/>
      <sz val="12"/>
      <color indexed="8"/>
      <name val="ＭＳ 明朝"/>
      <family val="1"/>
      <charset val="128"/>
    </font>
    <font>
      <strike/>
      <sz val="12"/>
      <color indexed="8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trike/>
      <sz val="12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3" applyFont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shrinkToFit="1"/>
    </xf>
    <xf numFmtId="176" fontId="7" fillId="0" borderId="2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quotePrefix="1" applyFont="1" applyBorder="1">
      <alignment vertical="center"/>
    </xf>
    <xf numFmtId="38" fontId="5" fillId="0" borderId="5" xfId="1" quotePrefix="1" applyFont="1" applyFill="1" applyBorder="1" applyAlignment="1">
      <alignment horizontal="right" vertical="center"/>
    </xf>
    <xf numFmtId="177" fontId="5" fillId="0" borderId="7" xfId="2" applyNumberFormat="1" applyFont="1" applyFill="1" applyBorder="1" applyAlignment="1">
      <alignment horizontal="right" vertical="center"/>
    </xf>
    <xf numFmtId="177" fontId="5" fillId="0" borderId="8" xfId="2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1" xfId="0" quotePrefix="1" applyFont="1" applyBorder="1">
      <alignment vertical="center"/>
    </xf>
    <xf numFmtId="38" fontId="5" fillId="0" borderId="10" xfId="1" quotePrefix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177" fontId="5" fillId="0" borderId="12" xfId="2" applyNumberFormat="1" applyFont="1" applyFill="1" applyBorder="1" applyAlignment="1">
      <alignment horizontal="right" vertical="center"/>
    </xf>
    <xf numFmtId="177" fontId="5" fillId="0" borderId="13" xfId="2" applyNumberFormat="1" applyFont="1" applyFill="1" applyBorder="1" applyAlignment="1">
      <alignment horizontal="right" vertical="center"/>
    </xf>
    <xf numFmtId="38" fontId="5" fillId="0" borderId="14" xfId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quotePrefix="1" applyFont="1" applyBorder="1">
      <alignment vertical="center"/>
    </xf>
    <xf numFmtId="38" fontId="5" fillId="0" borderId="15" xfId="1" quotePrefix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horizontal="right" vertical="center"/>
    </xf>
    <xf numFmtId="177" fontId="5" fillId="0" borderId="17" xfId="2" applyNumberFormat="1" applyFont="1" applyFill="1" applyBorder="1" applyAlignment="1">
      <alignment horizontal="right" vertical="center"/>
    </xf>
    <xf numFmtId="177" fontId="5" fillId="0" borderId="18" xfId="2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distributed" vertical="center"/>
    </xf>
    <xf numFmtId="38" fontId="5" fillId="0" borderId="20" xfId="1" quotePrefix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77" fontId="5" fillId="0" borderId="22" xfId="2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distributed" vertical="center"/>
    </xf>
    <xf numFmtId="38" fontId="5" fillId="0" borderId="24" xfId="1" quotePrefix="1" applyFont="1" applyFill="1" applyBorder="1" applyAlignment="1">
      <alignment horizontal="right" vertical="center"/>
    </xf>
    <xf numFmtId="38" fontId="5" fillId="0" borderId="19" xfId="1" quotePrefix="1" applyFont="1" applyFill="1" applyBorder="1" applyAlignment="1">
      <alignment horizontal="right" vertical="center"/>
    </xf>
    <xf numFmtId="38" fontId="5" fillId="0" borderId="25" xfId="1" quotePrefix="1" applyFont="1" applyFill="1" applyBorder="1" applyAlignment="1">
      <alignment horizontal="right" vertical="center"/>
    </xf>
    <xf numFmtId="38" fontId="5" fillId="0" borderId="11" xfId="1" quotePrefix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26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6" xfId="1" quotePrefix="1" applyFont="1" applyFill="1" applyBorder="1" applyAlignment="1">
      <alignment horizontal="right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quotePrefix="1" applyFont="1" applyBorder="1">
      <alignment vertical="center"/>
    </xf>
    <xf numFmtId="38" fontId="5" fillId="0" borderId="27" xfId="1" quotePrefix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177" fontId="5" fillId="0" borderId="29" xfId="2" applyNumberFormat="1" applyFont="1" applyFill="1" applyBorder="1" applyAlignment="1">
      <alignment horizontal="right" vertical="center"/>
    </xf>
    <xf numFmtId="177" fontId="5" fillId="0" borderId="30" xfId="2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horizontal="distributed" vertical="center"/>
    </xf>
    <xf numFmtId="0" fontId="5" fillId="0" borderId="32" xfId="0" quotePrefix="1" applyFont="1" applyBorder="1">
      <alignment vertical="center"/>
    </xf>
    <xf numFmtId="38" fontId="5" fillId="0" borderId="14" xfId="1" quotePrefix="1" applyFont="1" applyFill="1" applyBorder="1" applyAlignment="1">
      <alignment horizontal="right" vertical="center"/>
    </xf>
    <xf numFmtId="38" fontId="5" fillId="0" borderId="32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8" fontId="5" fillId="0" borderId="32" xfId="1" quotePrefix="1" applyFont="1" applyFill="1" applyBorder="1" applyAlignment="1">
      <alignment horizontal="right" vertical="center"/>
    </xf>
    <xf numFmtId="177" fontId="5" fillId="0" borderId="33" xfId="2" applyNumberFormat="1" applyFont="1" applyFill="1" applyBorder="1" applyAlignment="1">
      <alignment horizontal="right" vertical="center"/>
    </xf>
    <xf numFmtId="38" fontId="5" fillId="0" borderId="16" xfId="1" quotePrefix="1" applyFont="1" applyFill="1" applyBorder="1" applyAlignment="1">
      <alignment horizontal="right" vertical="center"/>
    </xf>
    <xf numFmtId="0" fontId="5" fillId="2" borderId="11" xfId="0" quotePrefix="1" applyFont="1" applyFill="1" applyBorder="1">
      <alignment vertical="center"/>
    </xf>
    <xf numFmtId="0" fontId="5" fillId="0" borderId="34" xfId="0" applyFont="1" applyBorder="1" applyAlignment="1">
      <alignment horizontal="distributed" vertical="center"/>
    </xf>
    <xf numFmtId="0" fontId="5" fillId="0" borderId="0" xfId="0" quotePrefix="1" applyFont="1">
      <alignment vertical="center"/>
    </xf>
    <xf numFmtId="38" fontId="5" fillId="0" borderId="34" xfId="1" quotePrefix="1" applyFont="1" applyFill="1" applyBorder="1" applyAlignment="1">
      <alignment horizontal="right" vertical="center"/>
    </xf>
    <xf numFmtId="38" fontId="5" fillId="0" borderId="34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177" fontId="5" fillId="0" borderId="35" xfId="2" applyNumberFormat="1" applyFont="1" applyFill="1" applyBorder="1" applyAlignment="1">
      <alignment horizontal="right" vertical="center"/>
    </xf>
    <xf numFmtId="177" fontId="5" fillId="0" borderId="36" xfId="2" applyNumberFormat="1" applyFont="1" applyFill="1" applyBorder="1" applyAlignment="1">
      <alignment horizontal="right" vertical="center"/>
    </xf>
    <xf numFmtId="0" fontId="5" fillId="0" borderId="37" xfId="0" quotePrefix="1" applyFont="1" applyBorder="1">
      <alignment vertical="center"/>
    </xf>
    <xf numFmtId="38" fontId="5" fillId="0" borderId="2" xfId="1" quotePrefix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/>
    </xf>
    <xf numFmtId="177" fontId="5" fillId="0" borderId="38" xfId="2" applyNumberFormat="1" applyFont="1" applyFill="1" applyBorder="1" applyAlignment="1">
      <alignment horizontal="right" vertical="center"/>
    </xf>
    <xf numFmtId="177" fontId="5" fillId="0" borderId="39" xfId="2" applyNumberFormat="1" applyFont="1" applyFill="1" applyBorder="1" applyAlignment="1">
      <alignment horizontal="right" vertical="center"/>
    </xf>
    <xf numFmtId="0" fontId="5" fillId="3" borderId="11" xfId="0" quotePrefix="1" applyFont="1" applyFill="1" applyBorder="1">
      <alignment vertical="center"/>
    </xf>
    <xf numFmtId="0" fontId="5" fillId="3" borderId="0" xfId="0" quotePrefix="1" applyFont="1" applyFill="1">
      <alignment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40" xfId="2" applyNumberFormat="1" applyFont="1" applyFill="1" applyBorder="1" applyAlignment="1">
      <alignment horizontal="right" vertical="center"/>
    </xf>
    <xf numFmtId="177" fontId="5" fillId="0" borderId="41" xfId="2" applyNumberFormat="1" applyFont="1" applyFill="1" applyBorder="1" applyAlignment="1">
      <alignment horizontal="right" vertical="center"/>
    </xf>
    <xf numFmtId="0" fontId="5" fillId="0" borderId="6" xfId="0" quotePrefix="1" applyFont="1" applyBorder="1" applyAlignment="1">
      <alignment vertical="center" shrinkToFit="1"/>
    </xf>
    <xf numFmtId="38" fontId="5" fillId="0" borderId="42" xfId="1" quotePrefix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0" fontId="5" fillId="0" borderId="11" xfId="0" quotePrefix="1" applyFont="1" applyBorder="1" applyAlignment="1">
      <alignment vertical="center" shrinkToFit="1"/>
    </xf>
    <xf numFmtId="0" fontId="5" fillId="0" borderId="25" xfId="0" quotePrefix="1" applyFont="1" applyBorder="1">
      <alignment vertical="center"/>
    </xf>
    <xf numFmtId="0" fontId="16" fillId="4" borderId="9" xfId="0" applyFont="1" applyFill="1" applyBorder="1" applyAlignment="1">
      <alignment horizontal="distributed" vertical="center"/>
    </xf>
    <xf numFmtId="0" fontId="16" fillId="4" borderId="31" xfId="0" applyFont="1" applyFill="1" applyBorder="1" applyAlignment="1">
      <alignment horizontal="distributed" vertical="center"/>
    </xf>
    <xf numFmtId="0" fontId="16" fillId="4" borderId="43" xfId="0" quotePrefix="1" applyFont="1" applyFill="1" applyBorder="1">
      <alignment vertical="center"/>
    </xf>
    <xf numFmtId="38" fontId="16" fillId="4" borderId="31" xfId="1" quotePrefix="1" applyFont="1" applyFill="1" applyBorder="1" applyAlignment="1">
      <alignment horizontal="right" vertical="center"/>
    </xf>
    <xf numFmtId="38" fontId="16" fillId="4" borderId="31" xfId="1" applyFont="1" applyFill="1" applyBorder="1" applyAlignment="1">
      <alignment horizontal="right" vertical="center"/>
    </xf>
    <xf numFmtId="177" fontId="16" fillId="4" borderId="40" xfId="2" applyNumberFormat="1" applyFont="1" applyFill="1" applyBorder="1" applyAlignment="1">
      <alignment horizontal="right" vertical="center"/>
    </xf>
    <xf numFmtId="177" fontId="16" fillId="4" borderId="41" xfId="2" applyNumberFormat="1" applyFont="1" applyFill="1" applyBorder="1" applyAlignment="1">
      <alignment horizontal="right" vertical="center"/>
    </xf>
    <xf numFmtId="0" fontId="16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5" fillId="4" borderId="9" xfId="0" applyFont="1" applyFill="1" applyBorder="1" applyAlignment="1">
      <alignment horizontal="distributed" vertical="center"/>
    </xf>
    <xf numFmtId="0" fontId="16" fillId="4" borderId="10" xfId="0" applyFont="1" applyFill="1" applyBorder="1" applyAlignment="1">
      <alignment horizontal="distributed" vertical="center"/>
    </xf>
    <xf numFmtId="0" fontId="16" fillId="4" borderId="11" xfId="0" quotePrefix="1" applyFont="1" applyFill="1" applyBorder="1">
      <alignment vertical="center"/>
    </xf>
    <xf numFmtId="38" fontId="16" fillId="4" borderId="10" xfId="1" quotePrefix="1" applyFont="1" applyFill="1" applyBorder="1" applyAlignment="1">
      <alignment horizontal="right" vertical="center"/>
    </xf>
    <xf numFmtId="38" fontId="16" fillId="4" borderId="10" xfId="1" applyFont="1" applyFill="1" applyBorder="1" applyAlignment="1">
      <alignment horizontal="right" vertical="center"/>
    </xf>
    <xf numFmtId="38" fontId="16" fillId="4" borderId="11" xfId="1" applyFont="1" applyFill="1" applyBorder="1" applyAlignment="1">
      <alignment horizontal="right" vertical="center"/>
    </xf>
    <xf numFmtId="177" fontId="16" fillId="4" borderId="12" xfId="2" applyNumberFormat="1" applyFont="1" applyFill="1" applyBorder="1" applyAlignment="1">
      <alignment horizontal="right" vertical="center"/>
    </xf>
    <xf numFmtId="177" fontId="16" fillId="4" borderId="13" xfId="2" applyNumberFormat="1" applyFont="1" applyFill="1" applyBorder="1" applyAlignment="1">
      <alignment horizontal="right" vertical="center"/>
    </xf>
    <xf numFmtId="0" fontId="5" fillId="4" borderId="0" xfId="0" applyFont="1" applyFill="1">
      <alignment vertical="center"/>
    </xf>
    <xf numFmtId="0" fontId="4" fillId="4" borderId="0" xfId="0" applyFont="1" applyFill="1">
      <alignment vertical="center"/>
    </xf>
    <xf numFmtId="38" fontId="5" fillId="0" borderId="42" xfId="1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distributed" vertical="center"/>
    </xf>
    <xf numFmtId="38" fontId="16" fillId="4" borderId="43" xfId="1" quotePrefix="1" applyFont="1" applyFill="1" applyBorder="1" applyAlignment="1">
      <alignment horizontal="right" vertical="center"/>
    </xf>
    <xf numFmtId="0" fontId="5" fillId="0" borderId="25" xfId="0" quotePrefix="1" applyFont="1" applyBorder="1" applyAlignment="1">
      <alignment horizontal="left" vertical="center"/>
    </xf>
    <xf numFmtId="0" fontId="5" fillId="0" borderId="11" xfId="0" quotePrefix="1" applyFont="1" applyBorder="1" applyAlignment="1">
      <alignment horizontal="left" vertical="center"/>
    </xf>
    <xf numFmtId="0" fontId="21" fillId="0" borderId="44" xfId="3" applyFont="1" applyBorder="1" applyAlignment="1" applyProtection="1">
      <alignment vertical="center" wrapText="1" shrinkToFit="1"/>
      <protection locked="0"/>
    </xf>
    <xf numFmtId="0" fontId="5" fillId="2" borderId="11" xfId="0" quotePrefix="1" applyFont="1" applyFill="1" applyBorder="1" applyAlignment="1">
      <alignment horizontal="left" vertical="center"/>
    </xf>
    <xf numFmtId="0" fontId="16" fillId="0" borderId="9" xfId="0" applyFont="1" applyBorder="1" applyAlignment="1">
      <alignment horizontal="distributed" vertical="center"/>
    </xf>
    <xf numFmtId="0" fontId="16" fillId="0" borderId="45" xfId="3" applyFont="1" applyBorder="1" applyAlignment="1" applyProtection="1">
      <alignment horizontal="center" vertical="center" shrinkToFit="1"/>
      <protection locked="0"/>
    </xf>
    <xf numFmtId="0" fontId="16" fillId="5" borderId="32" xfId="0" quotePrefix="1" applyFont="1" applyFill="1" applyBorder="1" applyAlignment="1">
      <alignment horizontal="left" vertical="center"/>
    </xf>
    <xf numFmtId="38" fontId="16" fillId="0" borderId="14" xfId="1" quotePrefix="1" applyFont="1" applyFill="1" applyBorder="1" applyAlignment="1">
      <alignment horizontal="right" vertical="center"/>
    </xf>
    <xf numFmtId="38" fontId="16" fillId="0" borderId="14" xfId="1" applyFont="1" applyFill="1" applyBorder="1" applyAlignment="1">
      <alignment horizontal="right" vertical="center"/>
    </xf>
    <xf numFmtId="38" fontId="16" fillId="0" borderId="15" xfId="1" applyFont="1" applyFill="1" applyBorder="1" applyAlignment="1">
      <alignment horizontal="right" vertical="center"/>
    </xf>
    <xf numFmtId="38" fontId="16" fillId="0" borderId="32" xfId="1" applyFont="1" applyFill="1" applyBorder="1" applyAlignment="1">
      <alignment horizontal="right" vertical="center"/>
    </xf>
    <xf numFmtId="177" fontId="16" fillId="0" borderId="33" xfId="2" applyNumberFormat="1" applyFont="1" applyFill="1" applyBorder="1" applyAlignment="1">
      <alignment horizontal="right" vertical="center"/>
    </xf>
    <xf numFmtId="177" fontId="16" fillId="0" borderId="46" xfId="2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5" fillId="0" borderId="47" xfId="3" applyFont="1" applyBorder="1" applyAlignment="1" applyProtection="1">
      <alignment horizontal="center" vertical="center" shrinkToFit="1"/>
      <protection locked="0"/>
    </xf>
    <xf numFmtId="0" fontId="5" fillId="0" borderId="45" xfId="3" applyFont="1" applyBorder="1" applyAlignment="1" applyProtection="1">
      <alignment horizontal="center" vertical="center" shrinkToFit="1"/>
      <protection locked="0"/>
    </xf>
    <xf numFmtId="0" fontId="5" fillId="0" borderId="48" xfId="3" applyFont="1" applyBorder="1" applyAlignment="1" applyProtection="1">
      <alignment horizontal="center" vertical="center" shrinkToFit="1"/>
      <protection locked="0"/>
    </xf>
    <xf numFmtId="0" fontId="5" fillId="0" borderId="49" xfId="3" applyFont="1" applyBorder="1" applyAlignment="1" applyProtection="1">
      <alignment horizontal="center" vertical="center" shrinkToFit="1"/>
      <protection locked="0"/>
    </xf>
    <xf numFmtId="0" fontId="5" fillId="4" borderId="23" xfId="0" applyFont="1" applyFill="1" applyBorder="1" applyAlignment="1">
      <alignment horizontal="distributed" vertical="center"/>
    </xf>
    <xf numFmtId="0" fontId="5" fillId="4" borderId="31" xfId="0" applyFont="1" applyFill="1" applyBorder="1" applyAlignment="1">
      <alignment horizontal="distributed" vertical="center"/>
    </xf>
    <xf numFmtId="0" fontId="5" fillId="4" borderId="43" xfId="0" quotePrefix="1" applyFont="1" applyFill="1" applyBorder="1">
      <alignment vertical="center"/>
    </xf>
    <xf numFmtId="38" fontId="5" fillId="4" borderId="31" xfId="1" quotePrefix="1" applyFont="1" applyFill="1" applyBorder="1" applyAlignment="1">
      <alignment horizontal="right" vertical="center"/>
    </xf>
    <xf numFmtId="38" fontId="5" fillId="4" borderId="31" xfId="1" applyFont="1" applyFill="1" applyBorder="1" applyAlignment="1">
      <alignment horizontal="right" vertical="center"/>
    </xf>
    <xf numFmtId="38" fontId="5" fillId="4" borderId="43" xfId="1" applyFont="1" applyFill="1" applyBorder="1" applyAlignment="1">
      <alignment horizontal="right" vertical="center"/>
    </xf>
    <xf numFmtId="177" fontId="5" fillId="4" borderId="21" xfId="2" applyNumberFormat="1" applyFont="1" applyFill="1" applyBorder="1" applyAlignment="1">
      <alignment horizontal="right" vertical="center"/>
    </xf>
    <xf numFmtId="177" fontId="5" fillId="4" borderId="22" xfId="2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/>
    </xf>
    <xf numFmtId="177" fontId="5" fillId="0" borderId="46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38" fontId="5" fillId="0" borderId="0" xfId="1" quotePrefix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79" fontId="6" fillId="0" borderId="0" xfId="3" applyNumberFormat="1" applyAlignment="1">
      <alignment vertical="center"/>
    </xf>
    <xf numFmtId="178" fontId="24" fillId="0" borderId="0" xfId="3" applyNumberFormat="1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0" fillId="0" borderId="0" xfId="3" applyFont="1" applyBorder="1" applyAlignment="1" applyProtection="1">
      <alignment vertical="center"/>
      <protection locked="0"/>
    </xf>
    <xf numFmtId="178" fontId="11" fillId="0" borderId="0" xfId="3" applyNumberFormat="1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9" fontId="11" fillId="0" borderId="0" xfId="3" applyNumberFormat="1" applyFont="1" applyBorder="1" applyAlignment="1">
      <alignment vertical="center"/>
    </xf>
    <xf numFmtId="180" fontId="11" fillId="0" borderId="0" xfId="3" applyNumberFormat="1" applyFont="1" applyBorder="1" applyAlignment="1">
      <alignment horizontal="right" vertical="center"/>
    </xf>
    <xf numFmtId="0" fontId="10" fillId="0" borderId="0" xfId="3" applyFont="1" applyBorder="1" applyAlignment="1" applyProtection="1">
      <alignment vertical="center" shrinkToFit="1"/>
      <protection locked="0"/>
    </xf>
    <xf numFmtId="178" fontId="11" fillId="0" borderId="0" xfId="3" applyNumberFormat="1" applyFont="1" applyBorder="1" applyAlignment="1">
      <alignment horizontal="center" vertical="center"/>
    </xf>
    <xf numFmtId="0" fontId="10" fillId="0" borderId="0" xfId="0" applyFont="1" applyBorder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178" fontId="11" fillId="0" borderId="0" xfId="3" applyNumberFormat="1" applyFont="1" applyBorder="1" applyAlignment="1">
      <alignment horizontal="right" vertical="center"/>
    </xf>
    <xf numFmtId="179" fontId="17" fillId="4" borderId="0" xfId="3" applyNumberFormat="1" applyFont="1" applyFill="1" applyBorder="1" applyAlignment="1">
      <alignment vertical="center"/>
    </xf>
    <xf numFmtId="0" fontId="18" fillId="4" borderId="0" xfId="0" applyFont="1" applyFill="1" applyBorder="1" applyProtection="1">
      <alignment vertical="center"/>
      <protection locked="0"/>
    </xf>
    <xf numFmtId="178" fontId="17" fillId="4" borderId="0" xfId="3" applyNumberFormat="1" applyFont="1" applyFill="1" applyBorder="1" applyAlignment="1">
      <alignment vertical="center"/>
    </xf>
    <xf numFmtId="38" fontId="16" fillId="4" borderId="0" xfId="1" applyFont="1" applyFill="1" applyBorder="1" applyAlignment="1">
      <alignment vertical="center"/>
    </xf>
    <xf numFmtId="0" fontId="19" fillId="4" borderId="0" xfId="0" applyFont="1" applyFill="1" applyBorder="1">
      <alignment vertical="center"/>
    </xf>
    <xf numFmtId="0" fontId="20" fillId="0" borderId="0" xfId="3" applyFont="1" applyBorder="1" applyAlignment="1" applyProtection="1">
      <alignment horizontal="center" vertical="center"/>
      <protection locked="0"/>
    </xf>
    <xf numFmtId="0" fontId="10" fillId="0" borderId="0" xfId="4" applyFont="1" applyBorder="1" applyAlignment="1">
      <alignment horizontal="left" vertical="center"/>
    </xf>
    <xf numFmtId="0" fontId="5" fillId="4" borderId="0" xfId="0" applyFont="1" applyFill="1" applyBorder="1">
      <alignment vertical="center"/>
    </xf>
    <xf numFmtId="0" fontId="10" fillId="4" borderId="0" xfId="4" applyFont="1" applyFill="1" applyBorder="1" applyAlignment="1">
      <alignment vertical="center" shrinkToFit="1"/>
    </xf>
    <xf numFmtId="178" fontId="11" fillId="4" borderId="0" xfId="3" applyNumberFormat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10" fillId="0" borderId="0" xfId="4" applyFont="1" applyBorder="1" applyAlignment="1">
      <alignment vertical="center" wrapText="1" shrinkToFit="1"/>
    </xf>
    <xf numFmtId="0" fontId="10" fillId="0" borderId="0" xfId="4" applyFont="1" applyBorder="1" applyAlignment="1">
      <alignment vertical="center" shrinkToFit="1"/>
    </xf>
    <xf numFmtId="0" fontId="16" fillId="4" borderId="0" xfId="0" applyFont="1" applyFill="1" applyBorder="1">
      <alignment vertical="center"/>
    </xf>
    <xf numFmtId="0" fontId="18" fillId="4" borderId="0" xfId="3" applyFont="1" applyFill="1" applyBorder="1" applyAlignment="1" applyProtection="1">
      <alignment vertical="center"/>
      <protection locked="0"/>
    </xf>
    <xf numFmtId="0" fontId="16" fillId="0" borderId="0" xfId="0" applyFont="1" applyBorder="1">
      <alignment vertical="center"/>
    </xf>
    <xf numFmtId="0" fontId="18" fillId="0" borderId="0" xfId="3" applyFont="1" applyBorder="1" applyAlignment="1" applyProtection="1">
      <alignment vertical="center"/>
      <protection locked="0"/>
    </xf>
    <xf numFmtId="178" fontId="17" fillId="0" borderId="0" xfId="3" applyNumberFormat="1" applyFont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0" fontId="19" fillId="0" borderId="0" xfId="0" applyFont="1" applyBorder="1">
      <alignment vertical="center"/>
    </xf>
    <xf numFmtId="0" fontId="10" fillId="4" borderId="0" xfId="3" applyFont="1" applyFill="1" applyBorder="1" applyAlignment="1" applyProtection="1">
      <alignment vertical="center"/>
      <protection locked="0"/>
    </xf>
    <xf numFmtId="179" fontId="6" fillId="0" borderId="0" xfId="3" applyNumberFormat="1" applyBorder="1" applyAlignment="1">
      <alignment vertical="center"/>
    </xf>
    <xf numFmtId="178" fontId="24" fillId="0" borderId="0" xfId="3" applyNumberFormat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観光地点等名簿" xfId="3" xr:uid="{BD3FDE7B-6794-47A0-85C6-8E83A23824FD}"/>
    <cellStyle name="標準_大曲" xfId="4" xr:uid="{ECD05647-2475-46AC-8652-E5350D548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3054-0568-445D-AA11-9E7ADF44D783}">
  <sheetPr>
    <tabColor indexed="13"/>
  </sheetPr>
  <dimension ref="A1:Q154"/>
  <sheetViews>
    <sheetView tabSelected="1" view="pageBreakPreview" topLeftCell="A135" zoomScale="77" zoomScaleNormal="80" zoomScaleSheetLayoutView="85" workbookViewId="0">
      <selection activeCell="I16" sqref="I16"/>
    </sheetView>
  </sheetViews>
  <sheetFormatPr defaultColWidth="14.59765625" defaultRowHeight="18" customHeight="1" x14ac:dyDescent="0.2"/>
  <cols>
    <col min="1" max="1" width="14.59765625" style="6" customWidth="1"/>
    <col min="2" max="2" width="6.19921875" style="6" bestFit="1" customWidth="1"/>
    <col min="3" max="3" width="47.8984375" style="2" customWidth="1"/>
    <col min="4" max="4" width="11.69921875" style="3" bestFit="1" customWidth="1"/>
    <col min="5" max="7" width="10" style="3" customWidth="1"/>
    <col min="8" max="8" width="10" style="4" customWidth="1"/>
    <col min="9" max="9" width="10" style="2" customWidth="1"/>
    <col min="10" max="10" width="10" style="5" customWidth="1"/>
    <col min="11" max="11" width="14.59765625" style="2" bestFit="1" customWidth="1"/>
    <col min="12" max="12" width="10.5" style="2" customWidth="1"/>
    <col min="13" max="13" width="20.59765625" style="2" customWidth="1"/>
    <col min="14" max="14" width="10.59765625" style="2" customWidth="1"/>
    <col min="15" max="15" width="10.69921875" style="3" customWidth="1"/>
    <col min="16" max="16" width="10.69921875" style="2" customWidth="1"/>
    <col min="17" max="257" width="14.59765625" style="2"/>
    <col min="258" max="258" width="6.19921875" style="2" bestFit="1" customWidth="1"/>
    <col min="259" max="259" width="47.8984375" style="2" customWidth="1"/>
    <col min="260" max="260" width="11.69921875" style="2" bestFit="1" customWidth="1"/>
    <col min="261" max="266" width="10" style="2" customWidth="1"/>
    <col min="267" max="267" width="14.59765625" style="2" bestFit="1"/>
    <col min="268" max="268" width="10.5" style="2" customWidth="1"/>
    <col min="269" max="269" width="20.59765625" style="2" customWidth="1"/>
    <col min="270" max="270" width="10.59765625" style="2" customWidth="1"/>
    <col min="271" max="272" width="10.69921875" style="2" customWidth="1"/>
    <col min="273" max="513" width="14.59765625" style="2"/>
    <col min="514" max="514" width="6.19921875" style="2" bestFit="1" customWidth="1"/>
    <col min="515" max="515" width="47.8984375" style="2" customWidth="1"/>
    <col min="516" max="516" width="11.69921875" style="2" bestFit="1" customWidth="1"/>
    <col min="517" max="522" width="10" style="2" customWidth="1"/>
    <col min="523" max="523" width="14.59765625" style="2" bestFit="1"/>
    <col min="524" max="524" width="10.5" style="2" customWidth="1"/>
    <col min="525" max="525" width="20.59765625" style="2" customWidth="1"/>
    <col min="526" max="526" width="10.59765625" style="2" customWidth="1"/>
    <col min="527" max="528" width="10.69921875" style="2" customWidth="1"/>
    <col min="529" max="769" width="14.59765625" style="2"/>
    <col min="770" max="770" width="6.19921875" style="2" bestFit="1" customWidth="1"/>
    <col min="771" max="771" width="47.8984375" style="2" customWidth="1"/>
    <col min="772" max="772" width="11.69921875" style="2" bestFit="1" customWidth="1"/>
    <col min="773" max="778" width="10" style="2" customWidth="1"/>
    <col min="779" max="779" width="14.59765625" style="2" bestFit="1"/>
    <col min="780" max="780" width="10.5" style="2" customWidth="1"/>
    <col min="781" max="781" width="20.59765625" style="2" customWidth="1"/>
    <col min="782" max="782" width="10.59765625" style="2" customWidth="1"/>
    <col min="783" max="784" width="10.69921875" style="2" customWidth="1"/>
    <col min="785" max="1025" width="14.59765625" style="2"/>
    <col min="1026" max="1026" width="6.19921875" style="2" bestFit="1" customWidth="1"/>
    <col min="1027" max="1027" width="47.8984375" style="2" customWidth="1"/>
    <col min="1028" max="1028" width="11.69921875" style="2" bestFit="1" customWidth="1"/>
    <col min="1029" max="1034" width="10" style="2" customWidth="1"/>
    <col min="1035" max="1035" width="14.59765625" style="2" bestFit="1"/>
    <col min="1036" max="1036" width="10.5" style="2" customWidth="1"/>
    <col min="1037" max="1037" width="20.59765625" style="2" customWidth="1"/>
    <col min="1038" max="1038" width="10.59765625" style="2" customWidth="1"/>
    <col min="1039" max="1040" width="10.69921875" style="2" customWidth="1"/>
    <col min="1041" max="1281" width="14.59765625" style="2"/>
    <col min="1282" max="1282" width="6.19921875" style="2" bestFit="1" customWidth="1"/>
    <col min="1283" max="1283" width="47.8984375" style="2" customWidth="1"/>
    <col min="1284" max="1284" width="11.69921875" style="2" bestFit="1" customWidth="1"/>
    <col min="1285" max="1290" width="10" style="2" customWidth="1"/>
    <col min="1291" max="1291" width="14.59765625" style="2" bestFit="1"/>
    <col min="1292" max="1292" width="10.5" style="2" customWidth="1"/>
    <col min="1293" max="1293" width="20.59765625" style="2" customWidth="1"/>
    <col min="1294" max="1294" width="10.59765625" style="2" customWidth="1"/>
    <col min="1295" max="1296" width="10.69921875" style="2" customWidth="1"/>
    <col min="1297" max="1537" width="14.59765625" style="2"/>
    <col min="1538" max="1538" width="6.19921875" style="2" bestFit="1" customWidth="1"/>
    <col min="1539" max="1539" width="47.8984375" style="2" customWidth="1"/>
    <col min="1540" max="1540" width="11.69921875" style="2" bestFit="1" customWidth="1"/>
    <col min="1541" max="1546" width="10" style="2" customWidth="1"/>
    <col min="1547" max="1547" width="14.59765625" style="2" bestFit="1"/>
    <col min="1548" max="1548" width="10.5" style="2" customWidth="1"/>
    <col min="1549" max="1549" width="20.59765625" style="2" customWidth="1"/>
    <col min="1550" max="1550" width="10.59765625" style="2" customWidth="1"/>
    <col min="1551" max="1552" width="10.69921875" style="2" customWidth="1"/>
    <col min="1553" max="1793" width="14.59765625" style="2"/>
    <col min="1794" max="1794" width="6.19921875" style="2" bestFit="1" customWidth="1"/>
    <col min="1795" max="1795" width="47.8984375" style="2" customWidth="1"/>
    <col min="1796" max="1796" width="11.69921875" style="2" bestFit="1" customWidth="1"/>
    <col min="1797" max="1802" width="10" style="2" customWidth="1"/>
    <col min="1803" max="1803" width="14.59765625" style="2" bestFit="1"/>
    <col min="1804" max="1804" width="10.5" style="2" customWidth="1"/>
    <col min="1805" max="1805" width="20.59765625" style="2" customWidth="1"/>
    <col min="1806" max="1806" width="10.59765625" style="2" customWidth="1"/>
    <col min="1807" max="1808" width="10.69921875" style="2" customWidth="1"/>
    <col min="1809" max="2049" width="14.59765625" style="2"/>
    <col min="2050" max="2050" width="6.19921875" style="2" bestFit="1" customWidth="1"/>
    <col min="2051" max="2051" width="47.8984375" style="2" customWidth="1"/>
    <col min="2052" max="2052" width="11.69921875" style="2" bestFit="1" customWidth="1"/>
    <col min="2053" max="2058" width="10" style="2" customWidth="1"/>
    <col min="2059" max="2059" width="14.59765625" style="2" bestFit="1"/>
    <col min="2060" max="2060" width="10.5" style="2" customWidth="1"/>
    <col min="2061" max="2061" width="20.59765625" style="2" customWidth="1"/>
    <col min="2062" max="2062" width="10.59765625" style="2" customWidth="1"/>
    <col min="2063" max="2064" width="10.69921875" style="2" customWidth="1"/>
    <col min="2065" max="2305" width="14.59765625" style="2"/>
    <col min="2306" max="2306" width="6.19921875" style="2" bestFit="1" customWidth="1"/>
    <col min="2307" max="2307" width="47.8984375" style="2" customWidth="1"/>
    <col min="2308" max="2308" width="11.69921875" style="2" bestFit="1" customWidth="1"/>
    <col min="2309" max="2314" width="10" style="2" customWidth="1"/>
    <col min="2315" max="2315" width="14.59765625" style="2" bestFit="1"/>
    <col min="2316" max="2316" width="10.5" style="2" customWidth="1"/>
    <col min="2317" max="2317" width="20.59765625" style="2" customWidth="1"/>
    <col min="2318" max="2318" width="10.59765625" style="2" customWidth="1"/>
    <col min="2319" max="2320" width="10.69921875" style="2" customWidth="1"/>
    <col min="2321" max="2561" width="14.59765625" style="2"/>
    <col min="2562" max="2562" width="6.19921875" style="2" bestFit="1" customWidth="1"/>
    <col min="2563" max="2563" width="47.8984375" style="2" customWidth="1"/>
    <col min="2564" max="2564" width="11.69921875" style="2" bestFit="1" customWidth="1"/>
    <col min="2565" max="2570" width="10" style="2" customWidth="1"/>
    <col min="2571" max="2571" width="14.59765625" style="2" bestFit="1"/>
    <col min="2572" max="2572" width="10.5" style="2" customWidth="1"/>
    <col min="2573" max="2573" width="20.59765625" style="2" customWidth="1"/>
    <col min="2574" max="2574" width="10.59765625" style="2" customWidth="1"/>
    <col min="2575" max="2576" width="10.69921875" style="2" customWidth="1"/>
    <col min="2577" max="2817" width="14.59765625" style="2"/>
    <col min="2818" max="2818" width="6.19921875" style="2" bestFit="1" customWidth="1"/>
    <col min="2819" max="2819" width="47.8984375" style="2" customWidth="1"/>
    <col min="2820" max="2820" width="11.69921875" style="2" bestFit="1" customWidth="1"/>
    <col min="2821" max="2826" width="10" style="2" customWidth="1"/>
    <col min="2827" max="2827" width="14.59765625" style="2" bestFit="1"/>
    <col min="2828" max="2828" width="10.5" style="2" customWidth="1"/>
    <col min="2829" max="2829" width="20.59765625" style="2" customWidth="1"/>
    <col min="2830" max="2830" width="10.59765625" style="2" customWidth="1"/>
    <col min="2831" max="2832" width="10.69921875" style="2" customWidth="1"/>
    <col min="2833" max="3073" width="14.59765625" style="2"/>
    <col min="3074" max="3074" width="6.19921875" style="2" bestFit="1" customWidth="1"/>
    <col min="3075" max="3075" width="47.8984375" style="2" customWidth="1"/>
    <col min="3076" max="3076" width="11.69921875" style="2" bestFit="1" customWidth="1"/>
    <col min="3077" max="3082" width="10" style="2" customWidth="1"/>
    <col min="3083" max="3083" width="14.59765625" style="2" bestFit="1"/>
    <col min="3084" max="3084" width="10.5" style="2" customWidth="1"/>
    <col min="3085" max="3085" width="20.59765625" style="2" customWidth="1"/>
    <col min="3086" max="3086" width="10.59765625" style="2" customWidth="1"/>
    <col min="3087" max="3088" width="10.69921875" style="2" customWidth="1"/>
    <col min="3089" max="3329" width="14.59765625" style="2"/>
    <col min="3330" max="3330" width="6.19921875" style="2" bestFit="1" customWidth="1"/>
    <col min="3331" max="3331" width="47.8984375" style="2" customWidth="1"/>
    <col min="3332" max="3332" width="11.69921875" style="2" bestFit="1" customWidth="1"/>
    <col min="3333" max="3338" width="10" style="2" customWidth="1"/>
    <col min="3339" max="3339" width="14.59765625" style="2" bestFit="1"/>
    <col min="3340" max="3340" width="10.5" style="2" customWidth="1"/>
    <col min="3341" max="3341" width="20.59765625" style="2" customWidth="1"/>
    <col min="3342" max="3342" width="10.59765625" style="2" customWidth="1"/>
    <col min="3343" max="3344" width="10.69921875" style="2" customWidth="1"/>
    <col min="3345" max="3585" width="14.59765625" style="2"/>
    <col min="3586" max="3586" width="6.19921875" style="2" bestFit="1" customWidth="1"/>
    <col min="3587" max="3587" width="47.8984375" style="2" customWidth="1"/>
    <col min="3588" max="3588" width="11.69921875" style="2" bestFit="1" customWidth="1"/>
    <col min="3589" max="3594" width="10" style="2" customWidth="1"/>
    <col min="3595" max="3595" width="14.59765625" style="2" bestFit="1"/>
    <col min="3596" max="3596" width="10.5" style="2" customWidth="1"/>
    <col min="3597" max="3597" width="20.59765625" style="2" customWidth="1"/>
    <col min="3598" max="3598" width="10.59765625" style="2" customWidth="1"/>
    <col min="3599" max="3600" width="10.69921875" style="2" customWidth="1"/>
    <col min="3601" max="3841" width="14.59765625" style="2"/>
    <col min="3842" max="3842" width="6.19921875" style="2" bestFit="1" customWidth="1"/>
    <col min="3843" max="3843" width="47.8984375" style="2" customWidth="1"/>
    <col min="3844" max="3844" width="11.69921875" style="2" bestFit="1" customWidth="1"/>
    <col min="3845" max="3850" width="10" style="2" customWidth="1"/>
    <col min="3851" max="3851" width="14.59765625" style="2" bestFit="1"/>
    <col min="3852" max="3852" width="10.5" style="2" customWidth="1"/>
    <col min="3853" max="3853" width="20.59765625" style="2" customWidth="1"/>
    <col min="3854" max="3854" width="10.59765625" style="2" customWidth="1"/>
    <col min="3855" max="3856" width="10.69921875" style="2" customWidth="1"/>
    <col min="3857" max="4097" width="14.59765625" style="2"/>
    <col min="4098" max="4098" width="6.19921875" style="2" bestFit="1" customWidth="1"/>
    <col min="4099" max="4099" width="47.8984375" style="2" customWidth="1"/>
    <col min="4100" max="4100" width="11.69921875" style="2" bestFit="1" customWidth="1"/>
    <col min="4101" max="4106" width="10" style="2" customWidth="1"/>
    <col min="4107" max="4107" width="14.59765625" style="2" bestFit="1"/>
    <col min="4108" max="4108" width="10.5" style="2" customWidth="1"/>
    <col min="4109" max="4109" width="20.59765625" style="2" customWidth="1"/>
    <col min="4110" max="4110" width="10.59765625" style="2" customWidth="1"/>
    <col min="4111" max="4112" width="10.69921875" style="2" customWidth="1"/>
    <col min="4113" max="4353" width="14.59765625" style="2"/>
    <col min="4354" max="4354" width="6.19921875" style="2" bestFit="1" customWidth="1"/>
    <col min="4355" max="4355" width="47.8984375" style="2" customWidth="1"/>
    <col min="4356" max="4356" width="11.69921875" style="2" bestFit="1" customWidth="1"/>
    <col min="4357" max="4362" width="10" style="2" customWidth="1"/>
    <col min="4363" max="4363" width="14.59765625" style="2" bestFit="1"/>
    <col min="4364" max="4364" width="10.5" style="2" customWidth="1"/>
    <col min="4365" max="4365" width="20.59765625" style="2" customWidth="1"/>
    <col min="4366" max="4366" width="10.59765625" style="2" customWidth="1"/>
    <col min="4367" max="4368" width="10.69921875" style="2" customWidth="1"/>
    <col min="4369" max="4609" width="14.59765625" style="2"/>
    <col min="4610" max="4610" width="6.19921875" style="2" bestFit="1" customWidth="1"/>
    <col min="4611" max="4611" width="47.8984375" style="2" customWidth="1"/>
    <col min="4612" max="4612" width="11.69921875" style="2" bestFit="1" customWidth="1"/>
    <col min="4613" max="4618" width="10" style="2" customWidth="1"/>
    <col min="4619" max="4619" width="14.59765625" style="2" bestFit="1"/>
    <col min="4620" max="4620" width="10.5" style="2" customWidth="1"/>
    <col min="4621" max="4621" width="20.59765625" style="2" customWidth="1"/>
    <col min="4622" max="4622" width="10.59765625" style="2" customWidth="1"/>
    <col min="4623" max="4624" width="10.69921875" style="2" customWidth="1"/>
    <col min="4625" max="4865" width="14.59765625" style="2"/>
    <col min="4866" max="4866" width="6.19921875" style="2" bestFit="1" customWidth="1"/>
    <col min="4867" max="4867" width="47.8984375" style="2" customWidth="1"/>
    <col min="4868" max="4868" width="11.69921875" style="2" bestFit="1" customWidth="1"/>
    <col min="4869" max="4874" width="10" style="2" customWidth="1"/>
    <col min="4875" max="4875" width="14.59765625" style="2" bestFit="1"/>
    <col min="4876" max="4876" width="10.5" style="2" customWidth="1"/>
    <col min="4877" max="4877" width="20.59765625" style="2" customWidth="1"/>
    <col min="4878" max="4878" width="10.59765625" style="2" customWidth="1"/>
    <col min="4879" max="4880" width="10.69921875" style="2" customWidth="1"/>
    <col min="4881" max="5121" width="14.59765625" style="2"/>
    <col min="5122" max="5122" width="6.19921875" style="2" bestFit="1" customWidth="1"/>
    <col min="5123" max="5123" width="47.8984375" style="2" customWidth="1"/>
    <col min="5124" max="5124" width="11.69921875" style="2" bestFit="1" customWidth="1"/>
    <col min="5125" max="5130" width="10" style="2" customWidth="1"/>
    <col min="5131" max="5131" width="14.59765625" style="2" bestFit="1"/>
    <col min="5132" max="5132" width="10.5" style="2" customWidth="1"/>
    <col min="5133" max="5133" width="20.59765625" style="2" customWidth="1"/>
    <col min="5134" max="5134" width="10.59765625" style="2" customWidth="1"/>
    <col min="5135" max="5136" width="10.69921875" style="2" customWidth="1"/>
    <col min="5137" max="5377" width="14.59765625" style="2"/>
    <col min="5378" max="5378" width="6.19921875" style="2" bestFit="1" customWidth="1"/>
    <col min="5379" max="5379" width="47.8984375" style="2" customWidth="1"/>
    <col min="5380" max="5380" width="11.69921875" style="2" bestFit="1" customWidth="1"/>
    <col min="5381" max="5386" width="10" style="2" customWidth="1"/>
    <col min="5387" max="5387" width="14.59765625" style="2" bestFit="1"/>
    <col min="5388" max="5388" width="10.5" style="2" customWidth="1"/>
    <col min="5389" max="5389" width="20.59765625" style="2" customWidth="1"/>
    <col min="5390" max="5390" width="10.59765625" style="2" customWidth="1"/>
    <col min="5391" max="5392" width="10.69921875" style="2" customWidth="1"/>
    <col min="5393" max="5633" width="14.59765625" style="2"/>
    <col min="5634" max="5634" width="6.19921875" style="2" bestFit="1" customWidth="1"/>
    <col min="5635" max="5635" width="47.8984375" style="2" customWidth="1"/>
    <col min="5636" max="5636" width="11.69921875" style="2" bestFit="1" customWidth="1"/>
    <col min="5637" max="5642" width="10" style="2" customWidth="1"/>
    <col min="5643" max="5643" width="14.59765625" style="2" bestFit="1"/>
    <col min="5644" max="5644" width="10.5" style="2" customWidth="1"/>
    <col min="5645" max="5645" width="20.59765625" style="2" customWidth="1"/>
    <col min="5646" max="5646" width="10.59765625" style="2" customWidth="1"/>
    <col min="5647" max="5648" width="10.69921875" style="2" customWidth="1"/>
    <col min="5649" max="5889" width="14.59765625" style="2"/>
    <col min="5890" max="5890" width="6.19921875" style="2" bestFit="1" customWidth="1"/>
    <col min="5891" max="5891" width="47.8984375" style="2" customWidth="1"/>
    <col min="5892" max="5892" width="11.69921875" style="2" bestFit="1" customWidth="1"/>
    <col min="5893" max="5898" width="10" style="2" customWidth="1"/>
    <col min="5899" max="5899" width="14.59765625" style="2" bestFit="1"/>
    <col min="5900" max="5900" width="10.5" style="2" customWidth="1"/>
    <col min="5901" max="5901" width="20.59765625" style="2" customWidth="1"/>
    <col min="5902" max="5902" width="10.59765625" style="2" customWidth="1"/>
    <col min="5903" max="5904" width="10.69921875" style="2" customWidth="1"/>
    <col min="5905" max="6145" width="14.59765625" style="2"/>
    <col min="6146" max="6146" width="6.19921875" style="2" bestFit="1" customWidth="1"/>
    <col min="6147" max="6147" width="47.8984375" style="2" customWidth="1"/>
    <col min="6148" max="6148" width="11.69921875" style="2" bestFit="1" customWidth="1"/>
    <col min="6149" max="6154" width="10" style="2" customWidth="1"/>
    <col min="6155" max="6155" width="14.59765625" style="2" bestFit="1"/>
    <col min="6156" max="6156" width="10.5" style="2" customWidth="1"/>
    <col min="6157" max="6157" width="20.59765625" style="2" customWidth="1"/>
    <col min="6158" max="6158" width="10.59765625" style="2" customWidth="1"/>
    <col min="6159" max="6160" width="10.69921875" style="2" customWidth="1"/>
    <col min="6161" max="6401" width="14.59765625" style="2"/>
    <col min="6402" max="6402" width="6.19921875" style="2" bestFit="1" customWidth="1"/>
    <col min="6403" max="6403" width="47.8984375" style="2" customWidth="1"/>
    <col min="6404" max="6404" width="11.69921875" style="2" bestFit="1" customWidth="1"/>
    <col min="6405" max="6410" width="10" style="2" customWidth="1"/>
    <col min="6411" max="6411" width="14.59765625" style="2" bestFit="1"/>
    <col min="6412" max="6412" width="10.5" style="2" customWidth="1"/>
    <col min="6413" max="6413" width="20.59765625" style="2" customWidth="1"/>
    <col min="6414" max="6414" width="10.59765625" style="2" customWidth="1"/>
    <col min="6415" max="6416" width="10.69921875" style="2" customWidth="1"/>
    <col min="6417" max="6657" width="14.59765625" style="2"/>
    <col min="6658" max="6658" width="6.19921875" style="2" bestFit="1" customWidth="1"/>
    <col min="6659" max="6659" width="47.8984375" style="2" customWidth="1"/>
    <col min="6660" max="6660" width="11.69921875" style="2" bestFit="1" customWidth="1"/>
    <col min="6661" max="6666" width="10" style="2" customWidth="1"/>
    <col min="6667" max="6667" width="14.59765625" style="2" bestFit="1"/>
    <col min="6668" max="6668" width="10.5" style="2" customWidth="1"/>
    <col min="6669" max="6669" width="20.59765625" style="2" customWidth="1"/>
    <col min="6670" max="6670" width="10.59765625" style="2" customWidth="1"/>
    <col min="6671" max="6672" width="10.69921875" style="2" customWidth="1"/>
    <col min="6673" max="6913" width="14.59765625" style="2"/>
    <col min="6914" max="6914" width="6.19921875" style="2" bestFit="1" customWidth="1"/>
    <col min="6915" max="6915" width="47.8984375" style="2" customWidth="1"/>
    <col min="6916" max="6916" width="11.69921875" style="2" bestFit="1" customWidth="1"/>
    <col min="6917" max="6922" width="10" style="2" customWidth="1"/>
    <col min="6923" max="6923" width="14.59765625" style="2" bestFit="1"/>
    <col min="6924" max="6924" width="10.5" style="2" customWidth="1"/>
    <col min="6925" max="6925" width="20.59765625" style="2" customWidth="1"/>
    <col min="6926" max="6926" width="10.59765625" style="2" customWidth="1"/>
    <col min="6927" max="6928" width="10.69921875" style="2" customWidth="1"/>
    <col min="6929" max="7169" width="14.59765625" style="2"/>
    <col min="7170" max="7170" width="6.19921875" style="2" bestFit="1" customWidth="1"/>
    <col min="7171" max="7171" width="47.8984375" style="2" customWidth="1"/>
    <col min="7172" max="7172" width="11.69921875" style="2" bestFit="1" customWidth="1"/>
    <col min="7173" max="7178" width="10" style="2" customWidth="1"/>
    <col min="7179" max="7179" width="14.59765625" style="2" bestFit="1"/>
    <col min="7180" max="7180" width="10.5" style="2" customWidth="1"/>
    <col min="7181" max="7181" width="20.59765625" style="2" customWidth="1"/>
    <col min="7182" max="7182" width="10.59765625" style="2" customWidth="1"/>
    <col min="7183" max="7184" width="10.69921875" style="2" customWidth="1"/>
    <col min="7185" max="7425" width="14.59765625" style="2"/>
    <col min="7426" max="7426" width="6.19921875" style="2" bestFit="1" customWidth="1"/>
    <col min="7427" max="7427" width="47.8984375" style="2" customWidth="1"/>
    <col min="7428" max="7428" width="11.69921875" style="2" bestFit="1" customWidth="1"/>
    <col min="7429" max="7434" width="10" style="2" customWidth="1"/>
    <col min="7435" max="7435" width="14.59765625" style="2" bestFit="1"/>
    <col min="7436" max="7436" width="10.5" style="2" customWidth="1"/>
    <col min="7437" max="7437" width="20.59765625" style="2" customWidth="1"/>
    <col min="7438" max="7438" width="10.59765625" style="2" customWidth="1"/>
    <col min="7439" max="7440" width="10.69921875" style="2" customWidth="1"/>
    <col min="7441" max="7681" width="14.59765625" style="2"/>
    <col min="7682" max="7682" width="6.19921875" style="2" bestFit="1" customWidth="1"/>
    <col min="7683" max="7683" width="47.8984375" style="2" customWidth="1"/>
    <col min="7684" max="7684" width="11.69921875" style="2" bestFit="1" customWidth="1"/>
    <col min="7685" max="7690" width="10" style="2" customWidth="1"/>
    <col min="7691" max="7691" width="14.59765625" style="2" bestFit="1"/>
    <col min="7692" max="7692" width="10.5" style="2" customWidth="1"/>
    <col min="7693" max="7693" width="20.59765625" style="2" customWidth="1"/>
    <col min="7694" max="7694" width="10.59765625" style="2" customWidth="1"/>
    <col min="7695" max="7696" width="10.69921875" style="2" customWidth="1"/>
    <col min="7697" max="7937" width="14.59765625" style="2"/>
    <col min="7938" max="7938" width="6.19921875" style="2" bestFit="1" customWidth="1"/>
    <col min="7939" max="7939" width="47.8984375" style="2" customWidth="1"/>
    <col min="7940" max="7940" width="11.69921875" style="2" bestFit="1" customWidth="1"/>
    <col min="7941" max="7946" width="10" style="2" customWidth="1"/>
    <col min="7947" max="7947" width="14.59765625" style="2" bestFit="1"/>
    <col min="7948" max="7948" width="10.5" style="2" customWidth="1"/>
    <col min="7949" max="7949" width="20.59765625" style="2" customWidth="1"/>
    <col min="7950" max="7950" width="10.59765625" style="2" customWidth="1"/>
    <col min="7951" max="7952" width="10.69921875" style="2" customWidth="1"/>
    <col min="7953" max="8193" width="14.59765625" style="2"/>
    <col min="8194" max="8194" width="6.19921875" style="2" bestFit="1" customWidth="1"/>
    <col min="8195" max="8195" width="47.8984375" style="2" customWidth="1"/>
    <col min="8196" max="8196" width="11.69921875" style="2" bestFit="1" customWidth="1"/>
    <col min="8197" max="8202" width="10" style="2" customWidth="1"/>
    <col min="8203" max="8203" width="14.59765625" style="2" bestFit="1"/>
    <col min="8204" max="8204" width="10.5" style="2" customWidth="1"/>
    <col min="8205" max="8205" width="20.59765625" style="2" customWidth="1"/>
    <col min="8206" max="8206" width="10.59765625" style="2" customWidth="1"/>
    <col min="8207" max="8208" width="10.69921875" style="2" customWidth="1"/>
    <col min="8209" max="8449" width="14.59765625" style="2"/>
    <col min="8450" max="8450" width="6.19921875" style="2" bestFit="1" customWidth="1"/>
    <col min="8451" max="8451" width="47.8984375" style="2" customWidth="1"/>
    <col min="8452" max="8452" width="11.69921875" style="2" bestFit="1" customWidth="1"/>
    <col min="8453" max="8458" width="10" style="2" customWidth="1"/>
    <col min="8459" max="8459" width="14.59765625" style="2" bestFit="1"/>
    <col min="8460" max="8460" width="10.5" style="2" customWidth="1"/>
    <col min="8461" max="8461" width="20.59765625" style="2" customWidth="1"/>
    <col min="8462" max="8462" width="10.59765625" style="2" customWidth="1"/>
    <col min="8463" max="8464" width="10.69921875" style="2" customWidth="1"/>
    <col min="8465" max="8705" width="14.59765625" style="2"/>
    <col min="8706" max="8706" width="6.19921875" style="2" bestFit="1" customWidth="1"/>
    <col min="8707" max="8707" width="47.8984375" style="2" customWidth="1"/>
    <col min="8708" max="8708" width="11.69921875" style="2" bestFit="1" customWidth="1"/>
    <col min="8709" max="8714" width="10" style="2" customWidth="1"/>
    <col min="8715" max="8715" width="14.59765625" style="2" bestFit="1"/>
    <col min="8716" max="8716" width="10.5" style="2" customWidth="1"/>
    <col min="8717" max="8717" width="20.59765625" style="2" customWidth="1"/>
    <col min="8718" max="8718" width="10.59765625" style="2" customWidth="1"/>
    <col min="8719" max="8720" width="10.69921875" style="2" customWidth="1"/>
    <col min="8721" max="8961" width="14.59765625" style="2"/>
    <col min="8962" max="8962" width="6.19921875" style="2" bestFit="1" customWidth="1"/>
    <col min="8963" max="8963" width="47.8984375" style="2" customWidth="1"/>
    <col min="8964" max="8964" width="11.69921875" style="2" bestFit="1" customWidth="1"/>
    <col min="8965" max="8970" width="10" style="2" customWidth="1"/>
    <col min="8971" max="8971" width="14.59765625" style="2" bestFit="1"/>
    <col min="8972" max="8972" width="10.5" style="2" customWidth="1"/>
    <col min="8973" max="8973" width="20.59765625" style="2" customWidth="1"/>
    <col min="8974" max="8974" width="10.59765625" style="2" customWidth="1"/>
    <col min="8975" max="8976" width="10.69921875" style="2" customWidth="1"/>
    <col min="8977" max="9217" width="14.59765625" style="2"/>
    <col min="9218" max="9218" width="6.19921875" style="2" bestFit="1" customWidth="1"/>
    <col min="9219" max="9219" width="47.8984375" style="2" customWidth="1"/>
    <col min="9220" max="9220" width="11.69921875" style="2" bestFit="1" customWidth="1"/>
    <col min="9221" max="9226" width="10" style="2" customWidth="1"/>
    <col min="9227" max="9227" width="14.59765625" style="2" bestFit="1"/>
    <col min="9228" max="9228" width="10.5" style="2" customWidth="1"/>
    <col min="9229" max="9229" width="20.59765625" style="2" customWidth="1"/>
    <col min="9230" max="9230" width="10.59765625" style="2" customWidth="1"/>
    <col min="9231" max="9232" width="10.69921875" style="2" customWidth="1"/>
    <col min="9233" max="9473" width="14.59765625" style="2"/>
    <col min="9474" max="9474" width="6.19921875" style="2" bestFit="1" customWidth="1"/>
    <col min="9475" max="9475" width="47.8984375" style="2" customWidth="1"/>
    <col min="9476" max="9476" width="11.69921875" style="2" bestFit="1" customWidth="1"/>
    <col min="9477" max="9482" width="10" style="2" customWidth="1"/>
    <col min="9483" max="9483" width="14.59765625" style="2" bestFit="1"/>
    <col min="9484" max="9484" width="10.5" style="2" customWidth="1"/>
    <col min="9485" max="9485" width="20.59765625" style="2" customWidth="1"/>
    <col min="9486" max="9486" width="10.59765625" style="2" customWidth="1"/>
    <col min="9487" max="9488" width="10.69921875" style="2" customWidth="1"/>
    <col min="9489" max="9729" width="14.59765625" style="2"/>
    <col min="9730" max="9730" width="6.19921875" style="2" bestFit="1" customWidth="1"/>
    <col min="9731" max="9731" width="47.8984375" style="2" customWidth="1"/>
    <col min="9732" max="9732" width="11.69921875" style="2" bestFit="1" customWidth="1"/>
    <col min="9733" max="9738" width="10" style="2" customWidth="1"/>
    <col min="9739" max="9739" width="14.59765625" style="2" bestFit="1"/>
    <col min="9740" max="9740" width="10.5" style="2" customWidth="1"/>
    <col min="9741" max="9741" width="20.59765625" style="2" customWidth="1"/>
    <col min="9742" max="9742" width="10.59765625" style="2" customWidth="1"/>
    <col min="9743" max="9744" width="10.69921875" style="2" customWidth="1"/>
    <col min="9745" max="9985" width="14.59765625" style="2"/>
    <col min="9986" max="9986" width="6.19921875" style="2" bestFit="1" customWidth="1"/>
    <col min="9987" max="9987" width="47.8984375" style="2" customWidth="1"/>
    <col min="9988" max="9988" width="11.69921875" style="2" bestFit="1" customWidth="1"/>
    <col min="9989" max="9994" width="10" style="2" customWidth="1"/>
    <col min="9995" max="9995" width="14.59765625" style="2" bestFit="1"/>
    <col min="9996" max="9996" width="10.5" style="2" customWidth="1"/>
    <col min="9997" max="9997" width="20.59765625" style="2" customWidth="1"/>
    <col min="9998" max="9998" width="10.59765625" style="2" customWidth="1"/>
    <col min="9999" max="10000" width="10.69921875" style="2" customWidth="1"/>
    <col min="10001" max="10241" width="14.59765625" style="2"/>
    <col min="10242" max="10242" width="6.19921875" style="2" bestFit="1" customWidth="1"/>
    <col min="10243" max="10243" width="47.8984375" style="2" customWidth="1"/>
    <col min="10244" max="10244" width="11.69921875" style="2" bestFit="1" customWidth="1"/>
    <col min="10245" max="10250" width="10" style="2" customWidth="1"/>
    <col min="10251" max="10251" width="14.59765625" style="2" bestFit="1"/>
    <col min="10252" max="10252" width="10.5" style="2" customWidth="1"/>
    <col min="10253" max="10253" width="20.59765625" style="2" customWidth="1"/>
    <col min="10254" max="10254" width="10.59765625" style="2" customWidth="1"/>
    <col min="10255" max="10256" width="10.69921875" style="2" customWidth="1"/>
    <col min="10257" max="10497" width="14.59765625" style="2"/>
    <col min="10498" max="10498" width="6.19921875" style="2" bestFit="1" customWidth="1"/>
    <col min="10499" max="10499" width="47.8984375" style="2" customWidth="1"/>
    <col min="10500" max="10500" width="11.69921875" style="2" bestFit="1" customWidth="1"/>
    <col min="10501" max="10506" width="10" style="2" customWidth="1"/>
    <col min="10507" max="10507" width="14.59765625" style="2" bestFit="1"/>
    <col min="10508" max="10508" width="10.5" style="2" customWidth="1"/>
    <col min="10509" max="10509" width="20.59765625" style="2" customWidth="1"/>
    <col min="10510" max="10510" width="10.59765625" style="2" customWidth="1"/>
    <col min="10511" max="10512" width="10.69921875" style="2" customWidth="1"/>
    <col min="10513" max="10753" width="14.59765625" style="2"/>
    <col min="10754" max="10754" width="6.19921875" style="2" bestFit="1" customWidth="1"/>
    <col min="10755" max="10755" width="47.8984375" style="2" customWidth="1"/>
    <col min="10756" max="10756" width="11.69921875" style="2" bestFit="1" customWidth="1"/>
    <col min="10757" max="10762" width="10" style="2" customWidth="1"/>
    <col min="10763" max="10763" width="14.59765625" style="2" bestFit="1"/>
    <col min="10764" max="10764" width="10.5" style="2" customWidth="1"/>
    <col min="10765" max="10765" width="20.59765625" style="2" customWidth="1"/>
    <col min="10766" max="10766" width="10.59765625" style="2" customWidth="1"/>
    <col min="10767" max="10768" width="10.69921875" style="2" customWidth="1"/>
    <col min="10769" max="11009" width="14.59765625" style="2"/>
    <col min="11010" max="11010" width="6.19921875" style="2" bestFit="1" customWidth="1"/>
    <col min="11011" max="11011" width="47.8984375" style="2" customWidth="1"/>
    <col min="11012" max="11012" width="11.69921875" style="2" bestFit="1" customWidth="1"/>
    <col min="11013" max="11018" width="10" style="2" customWidth="1"/>
    <col min="11019" max="11019" width="14.59765625" style="2" bestFit="1"/>
    <col min="11020" max="11020" width="10.5" style="2" customWidth="1"/>
    <col min="11021" max="11021" width="20.59765625" style="2" customWidth="1"/>
    <col min="11022" max="11022" width="10.59765625" style="2" customWidth="1"/>
    <col min="11023" max="11024" width="10.69921875" style="2" customWidth="1"/>
    <col min="11025" max="11265" width="14.59765625" style="2"/>
    <col min="11266" max="11266" width="6.19921875" style="2" bestFit="1" customWidth="1"/>
    <col min="11267" max="11267" width="47.8984375" style="2" customWidth="1"/>
    <col min="11268" max="11268" width="11.69921875" style="2" bestFit="1" customWidth="1"/>
    <col min="11269" max="11274" width="10" style="2" customWidth="1"/>
    <col min="11275" max="11275" width="14.59765625" style="2" bestFit="1"/>
    <col min="11276" max="11276" width="10.5" style="2" customWidth="1"/>
    <col min="11277" max="11277" width="20.59765625" style="2" customWidth="1"/>
    <col min="11278" max="11278" width="10.59765625" style="2" customWidth="1"/>
    <col min="11279" max="11280" width="10.69921875" style="2" customWidth="1"/>
    <col min="11281" max="11521" width="14.59765625" style="2"/>
    <col min="11522" max="11522" width="6.19921875" style="2" bestFit="1" customWidth="1"/>
    <col min="11523" max="11523" width="47.8984375" style="2" customWidth="1"/>
    <col min="11524" max="11524" width="11.69921875" style="2" bestFit="1" customWidth="1"/>
    <col min="11525" max="11530" width="10" style="2" customWidth="1"/>
    <col min="11531" max="11531" width="14.59765625" style="2" bestFit="1"/>
    <col min="11532" max="11532" width="10.5" style="2" customWidth="1"/>
    <col min="11533" max="11533" width="20.59765625" style="2" customWidth="1"/>
    <col min="11534" max="11534" width="10.59765625" style="2" customWidth="1"/>
    <col min="11535" max="11536" width="10.69921875" style="2" customWidth="1"/>
    <col min="11537" max="11777" width="14.59765625" style="2"/>
    <col min="11778" max="11778" width="6.19921875" style="2" bestFit="1" customWidth="1"/>
    <col min="11779" max="11779" width="47.8984375" style="2" customWidth="1"/>
    <col min="11780" max="11780" width="11.69921875" style="2" bestFit="1" customWidth="1"/>
    <col min="11781" max="11786" width="10" style="2" customWidth="1"/>
    <col min="11787" max="11787" width="14.59765625" style="2" bestFit="1"/>
    <col min="11788" max="11788" width="10.5" style="2" customWidth="1"/>
    <col min="11789" max="11789" width="20.59765625" style="2" customWidth="1"/>
    <col min="11790" max="11790" width="10.59765625" style="2" customWidth="1"/>
    <col min="11791" max="11792" width="10.69921875" style="2" customWidth="1"/>
    <col min="11793" max="12033" width="14.59765625" style="2"/>
    <col min="12034" max="12034" width="6.19921875" style="2" bestFit="1" customWidth="1"/>
    <col min="12035" max="12035" width="47.8984375" style="2" customWidth="1"/>
    <col min="12036" max="12036" width="11.69921875" style="2" bestFit="1" customWidth="1"/>
    <col min="12037" max="12042" width="10" style="2" customWidth="1"/>
    <col min="12043" max="12043" width="14.59765625" style="2" bestFit="1"/>
    <col min="12044" max="12044" width="10.5" style="2" customWidth="1"/>
    <col min="12045" max="12045" width="20.59765625" style="2" customWidth="1"/>
    <col min="12046" max="12046" width="10.59765625" style="2" customWidth="1"/>
    <col min="12047" max="12048" width="10.69921875" style="2" customWidth="1"/>
    <col min="12049" max="12289" width="14.59765625" style="2"/>
    <col min="12290" max="12290" width="6.19921875" style="2" bestFit="1" customWidth="1"/>
    <col min="12291" max="12291" width="47.8984375" style="2" customWidth="1"/>
    <col min="12292" max="12292" width="11.69921875" style="2" bestFit="1" customWidth="1"/>
    <col min="12293" max="12298" width="10" style="2" customWidth="1"/>
    <col min="12299" max="12299" width="14.59765625" style="2" bestFit="1"/>
    <col min="12300" max="12300" width="10.5" style="2" customWidth="1"/>
    <col min="12301" max="12301" width="20.59765625" style="2" customWidth="1"/>
    <col min="12302" max="12302" width="10.59765625" style="2" customWidth="1"/>
    <col min="12303" max="12304" width="10.69921875" style="2" customWidth="1"/>
    <col min="12305" max="12545" width="14.59765625" style="2"/>
    <col min="12546" max="12546" width="6.19921875" style="2" bestFit="1" customWidth="1"/>
    <col min="12547" max="12547" width="47.8984375" style="2" customWidth="1"/>
    <col min="12548" max="12548" width="11.69921875" style="2" bestFit="1" customWidth="1"/>
    <col min="12549" max="12554" width="10" style="2" customWidth="1"/>
    <col min="12555" max="12555" width="14.59765625" style="2" bestFit="1"/>
    <col min="12556" max="12556" width="10.5" style="2" customWidth="1"/>
    <col min="12557" max="12557" width="20.59765625" style="2" customWidth="1"/>
    <col min="12558" max="12558" width="10.59765625" style="2" customWidth="1"/>
    <col min="12559" max="12560" width="10.69921875" style="2" customWidth="1"/>
    <col min="12561" max="12801" width="14.59765625" style="2"/>
    <col min="12802" max="12802" width="6.19921875" style="2" bestFit="1" customWidth="1"/>
    <col min="12803" max="12803" width="47.8984375" style="2" customWidth="1"/>
    <col min="12804" max="12804" width="11.69921875" style="2" bestFit="1" customWidth="1"/>
    <col min="12805" max="12810" width="10" style="2" customWidth="1"/>
    <col min="12811" max="12811" width="14.59765625" style="2" bestFit="1"/>
    <col min="12812" max="12812" width="10.5" style="2" customWidth="1"/>
    <col min="12813" max="12813" width="20.59765625" style="2" customWidth="1"/>
    <col min="12814" max="12814" width="10.59765625" style="2" customWidth="1"/>
    <col min="12815" max="12816" width="10.69921875" style="2" customWidth="1"/>
    <col min="12817" max="13057" width="14.59765625" style="2"/>
    <col min="13058" max="13058" width="6.19921875" style="2" bestFit="1" customWidth="1"/>
    <col min="13059" max="13059" width="47.8984375" style="2" customWidth="1"/>
    <col min="13060" max="13060" width="11.69921875" style="2" bestFit="1" customWidth="1"/>
    <col min="13061" max="13066" width="10" style="2" customWidth="1"/>
    <col min="13067" max="13067" width="14.59765625" style="2" bestFit="1"/>
    <col min="13068" max="13068" width="10.5" style="2" customWidth="1"/>
    <col min="13069" max="13069" width="20.59765625" style="2" customWidth="1"/>
    <col min="13070" max="13070" width="10.59765625" style="2" customWidth="1"/>
    <col min="13071" max="13072" width="10.69921875" style="2" customWidth="1"/>
    <col min="13073" max="13313" width="14.59765625" style="2"/>
    <col min="13314" max="13314" width="6.19921875" style="2" bestFit="1" customWidth="1"/>
    <col min="13315" max="13315" width="47.8984375" style="2" customWidth="1"/>
    <col min="13316" max="13316" width="11.69921875" style="2" bestFit="1" customWidth="1"/>
    <col min="13317" max="13322" width="10" style="2" customWidth="1"/>
    <col min="13323" max="13323" width="14.59765625" style="2" bestFit="1"/>
    <col min="13324" max="13324" width="10.5" style="2" customWidth="1"/>
    <col min="13325" max="13325" width="20.59765625" style="2" customWidth="1"/>
    <col min="13326" max="13326" width="10.59765625" style="2" customWidth="1"/>
    <col min="13327" max="13328" width="10.69921875" style="2" customWidth="1"/>
    <col min="13329" max="13569" width="14.59765625" style="2"/>
    <col min="13570" max="13570" width="6.19921875" style="2" bestFit="1" customWidth="1"/>
    <col min="13571" max="13571" width="47.8984375" style="2" customWidth="1"/>
    <col min="13572" max="13572" width="11.69921875" style="2" bestFit="1" customWidth="1"/>
    <col min="13573" max="13578" width="10" style="2" customWidth="1"/>
    <col min="13579" max="13579" width="14.59765625" style="2" bestFit="1"/>
    <col min="13580" max="13580" width="10.5" style="2" customWidth="1"/>
    <col min="13581" max="13581" width="20.59765625" style="2" customWidth="1"/>
    <col min="13582" max="13582" width="10.59765625" style="2" customWidth="1"/>
    <col min="13583" max="13584" width="10.69921875" style="2" customWidth="1"/>
    <col min="13585" max="13825" width="14.59765625" style="2"/>
    <col min="13826" max="13826" width="6.19921875" style="2" bestFit="1" customWidth="1"/>
    <col min="13827" max="13827" width="47.8984375" style="2" customWidth="1"/>
    <col min="13828" max="13828" width="11.69921875" style="2" bestFit="1" customWidth="1"/>
    <col min="13829" max="13834" width="10" style="2" customWidth="1"/>
    <col min="13835" max="13835" width="14.59765625" style="2" bestFit="1"/>
    <col min="13836" max="13836" width="10.5" style="2" customWidth="1"/>
    <col min="13837" max="13837" width="20.59765625" style="2" customWidth="1"/>
    <col min="13838" max="13838" width="10.59765625" style="2" customWidth="1"/>
    <col min="13839" max="13840" width="10.69921875" style="2" customWidth="1"/>
    <col min="13841" max="14081" width="14.59765625" style="2"/>
    <col min="14082" max="14082" width="6.19921875" style="2" bestFit="1" customWidth="1"/>
    <col min="14083" max="14083" width="47.8984375" style="2" customWidth="1"/>
    <col min="14084" max="14084" width="11.69921875" style="2" bestFit="1" customWidth="1"/>
    <col min="14085" max="14090" width="10" style="2" customWidth="1"/>
    <col min="14091" max="14091" width="14.59765625" style="2" bestFit="1"/>
    <col min="14092" max="14092" width="10.5" style="2" customWidth="1"/>
    <col min="14093" max="14093" width="20.59765625" style="2" customWidth="1"/>
    <col min="14094" max="14094" width="10.59765625" style="2" customWidth="1"/>
    <col min="14095" max="14096" width="10.69921875" style="2" customWidth="1"/>
    <col min="14097" max="14337" width="14.59765625" style="2"/>
    <col min="14338" max="14338" width="6.19921875" style="2" bestFit="1" customWidth="1"/>
    <col min="14339" max="14339" width="47.8984375" style="2" customWidth="1"/>
    <col min="14340" max="14340" width="11.69921875" style="2" bestFit="1" customWidth="1"/>
    <col min="14341" max="14346" width="10" style="2" customWidth="1"/>
    <col min="14347" max="14347" width="14.59765625" style="2" bestFit="1"/>
    <col min="14348" max="14348" width="10.5" style="2" customWidth="1"/>
    <col min="14349" max="14349" width="20.59765625" style="2" customWidth="1"/>
    <col min="14350" max="14350" width="10.59765625" style="2" customWidth="1"/>
    <col min="14351" max="14352" width="10.69921875" style="2" customWidth="1"/>
    <col min="14353" max="14593" width="14.59765625" style="2"/>
    <col min="14594" max="14594" width="6.19921875" style="2" bestFit="1" customWidth="1"/>
    <col min="14595" max="14595" width="47.8984375" style="2" customWidth="1"/>
    <col min="14596" max="14596" width="11.69921875" style="2" bestFit="1" customWidth="1"/>
    <col min="14597" max="14602" width="10" style="2" customWidth="1"/>
    <col min="14603" max="14603" width="14.59765625" style="2" bestFit="1"/>
    <col min="14604" max="14604" width="10.5" style="2" customWidth="1"/>
    <col min="14605" max="14605" width="20.59765625" style="2" customWidth="1"/>
    <col min="14606" max="14606" width="10.59765625" style="2" customWidth="1"/>
    <col min="14607" max="14608" width="10.69921875" style="2" customWidth="1"/>
    <col min="14609" max="14849" width="14.59765625" style="2"/>
    <col min="14850" max="14850" width="6.19921875" style="2" bestFit="1" customWidth="1"/>
    <col min="14851" max="14851" width="47.8984375" style="2" customWidth="1"/>
    <col min="14852" max="14852" width="11.69921875" style="2" bestFit="1" customWidth="1"/>
    <col min="14853" max="14858" width="10" style="2" customWidth="1"/>
    <col min="14859" max="14859" width="14.59765625" style="2" bestFit="1"/>
    <col min="14860" max="14860" width="10.5" style="2" customWidth="1"/>
    <col min="14861" max="14861" width="20.59765625" style="2" customWidth="1"/>
    <col min="14862" max="14862" width="10.59765625" style="2" customWidth="1"/>
    <col min="14863" max="14864" width="10.69921875" style="2" customWidth="1"/>
    <col min="14865" max="15105" width="14.59765625" style="2"/>
    <col min="15106" max="15106" width="6.19921875" style="2" bestFit="1" customWidth="1"/>
    <col min="15107" max="15107" width="47.8984375" style="2" customWidth="1"/>
    <col min="15108" max="15108" width="11.69921875" style="2" bestFit="1" customWidth="1"/>
    <col min="15109" max="15114" width="10" style="2" customWidth="1"/>
    <col min="15115" max="15115" width="14.59765625" style="2" bestFit="1"/>
    <col min="15116" max="15116" width="10.5" style="2" customWidth="1"/>
    <col min="15117" max="15117" width="20.59765625" style="2" customWidth="1"/>
    <col min="15118" max="15118" width="10.59765625" style="2" customWidth="1"/>
    <col min="15119" max="15120" width="10.69921875" style="2" customWidth="1"/>
    <col min="15121" max="15361" width="14.59765625" style="2"/>
    <col min="15362" max="15362" width="6.19921875" style="2" bestFit="1" customWidth="1"/>
    <col min="15363" max="15363" width="47.8984375" style="2" customWidth="1"/>
    <col min="15364" max="15364" width="11.69921875" style="2" bestFit="1" customWidth="1"/>
    <col min="15365" max="15370" width="10" style="2" customWidth="1"/>
    <col min="15371" max="15371" width="14.59765625" style="2" bestFit="1"/>
    <col min="15372" max="15372" width="10.5" style="2" customWidth="1"/>
    <col min="15373" max="15373" width="20.59765625" style="2" customWidth="1"/>
    <col min="15374" max="15374" width="10.59765625" style="2" customWidth="1"/>
    <col min="15375" max="15376" width="10.69921875" style="2" customWidth="1"/>
    <col min="15377" max="15617" width="14.59765625" style="2"/>
    <col min="15618" max="15618" width="6.19921875" style="2" bestFit="1" customWidth="1"/>
    <col min="15619" max="15619" width="47.8984375" style="2" customWidth="1"/>
    <col min="15620" max="15620" width="11.69921875" style="2" bestFit="1" customWidth="1"/>
    <col min="15621" max="15626" width="10" style="2" customWidth="1"/>
    <col min="15627" max="15627" width="14.59765625" style="2" bestFit="1"/>
    <col min="15628" max="15628" width="10.5" style="2" customWidth="1"/>
    <col min="15629" max="15629" width="20.59765625" style="2" customWidth="1"/>
    <col min="15630" max="15630" width="10.59765625" style="2" customWidth="1"/>
    <col min="15631" max="15632" width="10.69921875" style="2" customWidth="1"/>
    <col min="15633" max="15873" width="14.59765625" style="2"/>
    <col min="15874" max="15874" width="6.19921875" style="2" bestFit="1" customWidth="1"/>
    <col min="15875" max="15875" width="47.8984375" style="2" customWidth="1"/>
    <col min="15876" max="15876" width="11.69921875" style="2" bestFit="1" customWidth="1"/>
    <col min="15877" max="15882" width="10" style="2" customWidth="1"/>
    <col min="15883" max="15883" width="14.59765625" style="2" bestFit="1"/>
    <col min="15884" max="15884" width="10.5" style="2" customWidth="1"/>
    <col min="15885" max="15885" width="20.59765625" style="2" customWidth="1"/>
    <col min="15886" max="15886" width="10.59765625" style="2" customWidth="1"/>
    <col min="15887" max="15888" width="10.69921875" style="2" customWidth="1"/>
    <col min="15889" max="16129" width="14.59765625" style="2"/>
    <col min="16130" max="16130" width="6.19921875" style="2" bestFit="1" customWidth="1"/>
    <col min="16131" max="16131" width="47.8984375" style="2" customWidth="1"/>
    <col min="16132" max="16132" width="11.69921875" style="2" bestFit="1" customWidth="1"/>
    <col min="16133" max="16138" width="10" style="2" customWidth="1"/>
    <col min="16139" max="16139" width="14.59765625" style="2" bestFit="1"/>
    <col min="16140" max="16140" width="10.5" style="2" customWidth="1"/>
    <col min="16141" max="16141" width="20.59765625" style="2" customWidth="1"/>
    <col min="16142" max="16142" width="10.59765625" style="2" customWidth="1"/>
    <col min="16143" max="16144" width="10.69921875" style="2" customWidth="1"/>
    <col min="16145" max="16384" width="14.59765625" style="2"/>
  </cols>
  <sheetData>
    <row r="1" spans="1:17" ht="27.75" customHeight="1" x14ac:dyDescent="0.2">
      <c r="A1" s="1" t="s">
        <v>185</v>
      </c>
      <c r="B1" s="1"/>
    </row>
    <row r="2" spans="1:17" ht="12" customHeight="1" x14ac:dyDescent="0.2">
      <c r="I2" s="5"/>
      <c r="L2" s="7"/>
      <c r="M2" s="7"/>
    </row>
    <row r="3" spans="1:17" ht="18" customHeight="1" x14ac:dyDescent="0.2">
      <c r="A3" s="8" t="s">
        <v>0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8</v>
      </c>
      <c r="J3" s="13" t="s">
        <v>9</v>
      </c>
      <c r="K3" s="14"/>
      <c r="L3" s="152"/>
      <c r="M3" s="153"/>
      <c r="N3" s="152"/>
      <c r="O3" s="154"/>
      <c r="P3" s="154"/>
      <c r="Q3" s="155"/>
    </row>
    <row r="4" spans="1:17" ht="18" customHeight="1" x14ac:dyDescent="0.2">
      <c r="A4" s="15" t="s">
        <v>10</v>
      </c>
      <c r="B4" s="16">
        <v>1</v>
      </c>
      <c r="C4" s="17" t="s">
        <v>11</v>
      </c>
      <c r="D4" s="18">
        <v>5000</v>
      </c>
      <c r="E4" s="18">
        <v>5000</v>
      </c>
      <c r="F4" s="18">
        <v>500</v>
      </c>
      <c r="G4" s="18">
        <v>5000</v>
      </c>
      <c r="H4" s="18">
        <v>5000</v>
      </c>
      <c r="I4" s="19">
        <f t="shared" ref="I4:I14" si="0">H4/G4</f>
        <v>1</v>
      </c>
      <c r="J4" s="20">
        <f t="shared" ref="J4:J13" si="1">H4/D4</f>
        <v>1</v>
      </c>
      <c r="K4" s="14"/>
      <c r="L4" s="156"/>
      <c r="M4" s="157"/>
      <c r="N4" s="158"/>
      <c r="O4" s="159"/>
      <c r="P4" s="159"/>
      <c r="Q4" s="155"/>
    </row>
    <row r="5" spans="1:17" ht="18" customHeight="1" x14ac:dyDescent="0.2">
      <c r="A5" s="22"/>
      <c r="B5" s="23">
        <v>2</v>
      </c>
      <c r="C5" s="24" t="s">
        <v>12</v>
      </c>
      <c r="D5" s="25">
        <v>17000</v>
      </c>
      <c r="E5" s="26" t="s">
        <v>13</v>
      </c>
      <c r="F5" s="26" t="s">
        <v>13</v>
      </c>
      <c r="G5" s="26">
        <v>15000</v>
      </c>
      <c r="H5" s="26">
        <v>16000</v>
      </c>
      <c r="I5" s="27">
        <f t="shared" si="0"/>
        <v>1.0666666666666667</v>
      </c>
      <c r="J5" s="28">
        <f t="shared" si="1"/>
        <v>0.94117647058823528</v>
      </c>
      <c r="K5" s="14"/>
      <c r="L5" s="156"/>
      <c r="M5" s="157"/>
      <c r="N5" s="158"/>
      <c r="O5" s="159"/>
      <c r="P5" s="159"/>
      <c r="Q5" s="155"/>
    </row>
    <row r="6" spans="1:17" ht="18" customHeight="1" x14ac:dyDescent="0.2">
      <c r="A6" s="22"/>
      <c r="B6" s="23">
        <v>3</v>
      </c>
      <c r="C6" s="24" t="s">
        <v>14</v>
      </c>
      <c r="D6" s="25">
        <v>28000</v>
      </c>
      <c r="E6" s="26" t="s">
        <v>13</v>
      </c>
      <c r="F6" s="26" t="s">
        <v>13</v>
      </c>
      <c r="G6" s="26">
        <v>28000</v>
      </c>
      <c r="H6" s="26">
        <v>23000</v>
      </c>
      <c r="I6" s="27">
        <f t="shared" si="0"/>
        <v>0.8214285714285714</v>
      </c>
      <c r="J6" s="28">
        <f t="shared" si="1"/>
        <v>0.8214285714285714</v>
      </c>
      <c r="K6" s="14"/>
      <c r="L6" s="156"/>
      <c r="M6" s="157"/>
      <c r="N6" s="158"/>
      <c r="O6" s="159"/>
      <c r="P6" s="159"/>
      <c r="Q6" s="155"/>
    </row>
    <row r="7" spans="1:17" ht="18" customHeight="1" x14ac:dyDescent="0.2">
      <c r="A7" s="22"/>
      <c r="B7" s="23">
        <v>4</v>
      </c>
      <c r="C7" s="24" t="s">
        <v>15</v>
      </c>
      <c r="D7" s="25">
        <v>220000</v>
      </c>
      <c r="E7" s="26" t="s">
        <v>13</v>
      </c>
      <c r="F7" s="26" t="s">
        <v>13</v>
      </c>
      <c r="G7" s="26">
        <v>179000</v>
      </c>
      <c r="H7" s="26">
        <v>225000</v>
      </c>
      <c r="I7" s="27">
        <f t="shared" si="0"/>
        <v>1.2569832402234637</v>
      </c>
      <c r="J7" s="28">
        <f t="shared" si="1"/>
        <v>1.0227272727272727</v>
      </c>
      <c r="K7" s="14"/>
      <c r="L7" s="156"/>
      <c r="M7" s="157"/>
      <c r="N7" s="158"/>
      <c r="O7" s="159"/>
      <c r="P7" s="159"/>
      <c r="Q7" s="155"/>
    </row>
    <row r="8" spans="1:17" ht="18" customHeight="1" x14ac:dyDescent="0.2">
      <c r="A8" s="22"/>
      <c r="B8" s="23">
        <v>5</v>
      </c>
      <c r="C8" s="24" t="s">
        <v>16</v>
      </c>
      <c r="D8" s="25">
        <v>18000</v>
      </c>
      <c r="E8" s="26" t="s">
        <v>13</v>
      </c>
      <c r="F8" s="26" t="s">
        <v>13</v>
      </c>
      <c r="G8" s="26">
        <v>10000</v>
      </c>
      <c r="H8" s="26">
        <v>15000</v>
      </c>
      <c r="I8" s="27">
        <f t="shared" si="0"/>
        <v>1.5</v>
      </c>
      <c r="J8" s="28">
        <f t="shared" si="1"/>
        <v>0.83333333333333337</v>
      </c>
      <c r="K8" s="14"/>
      <c r="L8" s="156"/>
      <c r="M8" s="157"/>
      <c r="N8" s="158"/>
      <c r="O8" s="159"/>
      <c r="P8" s="159"/>
      <c r="Q8" s="155"/>
    </row>
    <row r="9" spans="1:17" ht="18" customHeight="1" x14ac:dyDescent="0.2">
      <c r="A9" s="22"/>
      <c r="B9" s="23">
        <v>6</v>
      </c>
      <c r="C9" s="24" t="s">
        <v>17</v>
      </c>
      <c r="D9" s="25">
        <v>17000</v>
      </c>
      <c r="E9" s="26" t="s">
        <v>13</v>
      </c>
      <c r="F9" s="26" t="s">
        <v>13</v>
      </c>
      <c r="G9" s="29">
        <v>4000</v>
      </c>
      <c r="H9" s="29">
        <v>15000</v>
      </c>
      <c r="I9" s="27">
        <f t="shared" si="0"/>
        <v>3.75</v>
      </c>
      <c r="J9" s="28">
        <f t="shared" si="1"/>
        <v>0.88235294117647056</v>
      </c>
      <c r="K9" s="14"/>
      <c r="L9" s="156"/>
      <c r="M9" s="157"/>
      <c r="N9" s="158"/>
      <c r="O9" s="159"/>
      <c r="P9" s="159"/>
      <c r="Q9" s="155"/>
    </row>
    <row r="10" spans="1:17" ht="18" customHeight="1" x14ac:dyDescent="0.2">
      <c r="A10" s="22"/>
      <c r="B10" s="30">
        <v>7</v>
      </c>
      <c r="C10" s="31" t="s">
        <v>18</v>
      </c>
      <c r="D10" s="32">
        <v>8000</v>
      </c>
      <c r="E10" s="33" t="s">
        <v>13</v>
      </c>
      <c r="F10" s="33">
        <v>3000</v>
      </c>
      <c r="G10" s="33">
        <v>2000</v>
      </c>
      <c r="H10" s="33">
        <v>1500</v>
      </c>
      <c r="I10" s="34">
        <f t="shared" si="0"/>
        <v>0.75</v>
      </c>
      <c r="J10" s="35">
        <f t="shared" si="1"/>
        <v>0.1875</v>
      </c>
      <c r="K10" s="14"/>
      <c r="L10" s="156"/>
      <c r="M10" s="157"/>
      <c r="N10" s="158"/>
      <c r="O10" s="159"/>
      <c r="P10" s="159"/>
      <c r="Q10" s="155"/>
    </row>
    <row r="11" spans="1:17" ht="18" customHeight="1" x14ac:dyDescent="0.2">
      <c r="A11" s="15" t="s">
        <v>19</v>
      </c>
      <c r="B11" s="36">
        <v>8</v>
      </c>
      <c r="C11" s="17" t="s">
        <v>20</v>
      </c>
      <c r="D11" s="37">
        <v>18000</v>
      </c>
      <c r="E11" s="18" t="s">
        <v>13</v>
      </c>
      <c r="F11" s="18" t="s">
        <v>13</v>
      </c>
      <c r="G11" s="18">
        <v>16000</v>
      </c>
      <c r="H11" s="18">
        <v>20000</v>
      </c>
      <c r="I11" s="38">
        <f t="shared" si="0"/>
        <v>1.25</v>
      </c>
      <c r="J11" s="39">
        <f t="shared" si="1"/>
        <v>1.1111111111111112</v>
      </c>
      <c r="K11" s="14"/>
      <c r="L11" s="156"/>
      <c r="M11" s="157"/>
      <c r="N11" s="158"/>
      <c r="O11" s="159"/>
      <c r="P11" s="159"/>
      <c r="Q11" s="155"/>
    </row>
    <row r="12" spans="1:17" ht="18" customHeight="1" x14ac:dyDescent="0.2">
      <c r="A12" s="40"/>
      <c r="B12" s="30">
        <v>9</v>
      </c>
      <c r="C12" s="31" t="s">
        <v>21</v>
      </c>
      <c r="D12" s="41">
        <v>5650</v>
      </c>
      <c r="E12" s="32" t="s">
        <v>13</v>
      </c>
      <c r="F12" s="32" t="s">
        <v>13</v>
      </c>
      <c r="G12" s="32">
        <v>5000</v>
      </c>
      <c r="H12" s="32">
        <v>4000</v>
      </c>
      <c r="I12" s="34">
        <f t="shared" si="0"/>
        <v>0.8</v>
      </c>
      <c r="J12" s="35">
        <f t="shared" si="1"/>
        <v>0.70796460176991149</v>
      </c>
      <c r="K12" s="14"/>
      <c r="L12" s="156"/>
      <c r="M12" s="157"/>
      <c r="N12" s="158"/>
      <c r="O12" s="159"/>
      <c r="P12" s="159"/>
      <c r="Q12" s="155"/>
    </row>
    <row r="13" spans="1:17" ht="18" customHeight="1" x14ac:dyDescent="0.2">
      <c r="A13" s="15" t="s">
        <v>22</v>
      </c>
      <c r="B13" s="36">
        <v>10</v>
      </c>
      <c r="C13" s="17" t="s">
        <v>23</v>
      </c>
      <c r="D13" s="18">
        <v>115000</v>
      </c>
      <c r="E13" s="42" t="s">
        <v>13</v>
      </c>
      <c r="F13" s="18" t="s">
        <v>13</v>
      </c>
      <c r="G13" s="43">
        <v>66000</v>
      </c>
      <c r="H13" s="42">
        <v>77000</v>
      </c>
      <c r="I13" s="38">
        <f t="shared" si="0"/>
        <v>1.1666666666666667</v>
      </c>
      <c r="J13" s="39">
        <f t="shared" si="1"/>
        <v>0.66956521739130437</v>
      </c>
      <c r="K13" s="14"/>
      <c r="L13" s="156"/>
      <c r="M13" s="157"/>
      <c r="N13" s="158"/>
      <c r="O13" s="159"/>
      <c r="P13" s="159"/>
      <c r="Q13" s="155"/>
    </row>
    <row r="14" spans="1:17" ht="18" customHeight="1" x14ac:dyDescent="0.2">
      <c r="A14" s="22"/>
      <c r="B14" s="23">
        <v>11</v>
      </c>
      <c r="C14" s="24" t="s">
        <v>24</v>
      </c>
      <c r="D14" s="27" t="s">
        <v>25</v>
      </c>
      <c r="E14" s="42" t="s">
        <v>13</v>
      </c>
      <c r="F14" s="25" t="s">
        <v>13</v>
      </c>
      <c r="G14" s="44">
        <v>19000</v>
      </c>
      <c r="H14" s="25">
        <v>19000</v>
      </c>
      <c r="I14" s="27">
        <f t="shared" si="0"/>
        <v>1</v>
      </c>
      <c r="J14" s="28" t="s">
        <v>25</v>
      </c>
      <c r="K14" s="14"/>
      <c r="L14" s="156"/>
      <c r="M14" s="157"/>
      <c r="N14" s="158"/>
      <c r="O14" s="159"/>
      <c r="P14" s="159"/>
      <c r="Q14" s="155"/>
    </row>
    <row r="15" spans="1:17" ht="18" customHeight="1" x14ac:dyDescent="0.2">
      <c r="A15" s="22"/>
      <c r="B15" s="23">
        <v>12</v>
      </c>
      <c r="C15" s="24" t="s">
        <v>26</v>
      </c>
      <c r="D15" s="25">
        <v>113000</v>
      </c>
      <c r="E15" s="26">
        <v>110000</v>
      </c>
      <c r="F15" s="26">
        <v>11585</v>
      </c>
      <c r="G15" s="45" t="s">
        <v>13</v>
      </c>
      <c r="H15" s="26">
        <v>59000</v>
      </c>
      <c r="I15" s="27" t="s">
        <v>25</v>
      </c>
      <c r="J15" s="39">
        <f>H15/D15</f>
        <v>0.52212389380530977</v>
      </c>
      <c r="K15" s="14"/>
      <c r="L15" s="156"/>
      <c r="M15" s="157"/>
      <c r="N15" s="158"/>
      <c r="O15" s="159"/>
      <c r="P15" s="159"/>
      <c r="Q15" s="155"/>
    </row>
    <row r="16" spans="1:17" ht="18" customHeight="1" x14ac:dyDescent="0.2">
      <c r="A16" s="22"/>
      <c r="B16" s="23">
        <v>13</v>
      </c>
      <c r="C16" s="24" t="s">
        <v>27</v>
      </c>
      <c r="D16" s="25">
        <v>17382</v>
      </c>
      <c r="E16" s="42" t="s">
        <v>13</v>
      </c>
      <c r="F16" s="25" t="s">
        <v>13</v>
      </c>
      <c r="G16" s="45">
        <v>23746</v>
      </c>
      <c r="H16" s="26">
        <v>20875</v>
      </c>
      <c r="I16" s="27">
        <f>H16/G16</f>
        <v>0.87909542659816386</v>
      </c>
      <c r="J16" s="28">
        <f>H16/D16</f>
        <v>1.200955010930848</v>
      </c>
      <c r="K16" s="14"/>
      <c r="L16" s="156"/>
      <c r="M16" s="157"/>
      <c r="N16" s="158"/>
      <c r="O16" s="159"/>
      <c r="P16" s="159"/>
      <c r="Q16" s="155"/>
    </row>
    <row r="17" spans="1:17" ht="18" customHeight="1" x14ac:dyDescent="0.2">
      <c r="A17" s="22"/>
      <c r="B17" s="23">
        <v>14</v>
      </c>
      <c r="C17" s="24" t="s">
        <v>28</v>
      </c>
      <c r="D17" s="25">
        <v>43000</v>
      </c>
      <c r="E17" s="42" t="s">
        <v>13</v>
      </c>
      <c r="F17" s="25" t="s">
        <v>13</v>
      </c>
      <c r="G17" s="45">
        <v>5000</v>
      </c>
      <c r="H17" s="26">
        <v>6500</v>
      </c>
      <c r="I17" s="27">
        <f>H17/G17</f>
        <v>1.3</v>
      </c>
      <c r="J17" s="28">
        <f>H17/D17</f>
        <v>0.15116279069767441</v>
      </c>
      <c r="K17" s="14"/>
      <c r="L17" s="156"/>
      <c r="M17" s="157"/>
      <c r="N17" s="158"/>
      <c r="O17" s="159"/>
      <c r="P17" s="159"/>
      <c r="Q17" s="155"/>
    </row>
    <row r="18" spans="1:17" ht="18" customHeight="1" x14ac:dyDescent="0.2">
      <c r="A18" s="22"/>
      <c r="B18" s="23">
        <v>15</v>
      </c>
      <c r="C18" s="24" t="s">
        <v>29</v>
      </c>
      <c r="D18" s="25">
        <v>60000</v>
      </c>
      <c r="E18" s="42" t="s">
        <v>13</v>
      </c>
      <c r="F18" s="25" t="s">
        <v>13</v>
      </c>
      <c r="G18" s="45">
        <v>40000</v>
      </c>
      <c r="H18" s="26">
        <v>58000</v>
      </c>
      <c r="I18" s="27">
        <f>H18/G18</f>
        <v>1.45</v>
      </c>
      <c r="J18" s="28">
        <f>H18/D18</f>
        <v>0.96666666666666667</v>
      </c>
      <c r="K18" s="14"/>
      <c r="L18" s="160"/>
      <c r="M18" s="157"/>
      <c r="N18" s="158"/>
      <c r="O18" s="159"/>
      <c r="P18" s="159"/>
      <c r="Q18" s="155"/>
    </row>
    <row r="19" spans="1:17" ht="18" customHeight="1" x14ac:dyDescent="0.2">
      <c r="A19" s="22"/>
      <c r="B19" s="23">
        <v>16</v>
      </c>
      <c r="C19" s="24" t="s">
        <v>30</v>
      </c>
      <c r="D19" s="25">
        <v>14216</v>
      </c>
      <c r="E19" s="25" t="s">
        <v>13</v>
      </c>
      <c r="F19" s="25">
        <v>19213</v>
      </c>
      <c r="G19" s="42" t="s">
        <v>13</v>
      </c>
      <c r="H19" s="25" t="s">
        <v>13</v>
      </c>
      <c r="I19" s="27" t="s">
        <v>25</v>
      </c>
      <c r="J19" s="28" t="s">
        <v>25</v>
      </c>
      <c r="K19" s="14"/>
      <c r="L19" s="156"/>
      <c r="M19" s="157"/>
      <c r="N19" s="158"/>
      <c r="O19" s="159"/>
      <c r="P19" s="159"/>
      <c r="Q19" s="155"/>
    </row>
    <row r="20" spans="1:17" ht="18" customHeight="1" x14ac:dyDescent="0.2">
      <c r="A20" s="22"/>
      <c r="B20" s="23">
        <v>17</v>
      </c>
      <c r="C20" s="24" t="s">
        <v>31</v>
      </c>
      <c r="D20" s="25">
        <v>21000</v>
      </c>
      <c r="E20" s="26">
        <v>21000</v>
      </c>
      <c r="F20" s="25" t="s">
        <v>13</v>
      </c>
      <c r="G20" s="25" t="s">
        <v>13</v>
      </c>
      <c r="H20" s="26">
        <v>13000</v>
      </c>
      <c r="I20" s="27" t="s">
        <v>25</v>
      </c>
      <c r="J20" s="28">
        <f>H20/D20</f>
        <v>0.61904761904761907</v>
      </c>
      <c r="K20" s="14"/>
      <c r="L20" s="156"/>
      <c r="M20" s="157"/>
      <c r="N20" s="158"/>
      <c r="O20" s="159"/>
      <c r="P20" s="159"/>
      <c r="Q20" s="155"/>
    </row>
    <row r="21" spans="1:17" ht="18" customHeight="1" x14ac:dyDescent="0.2">
      <c r="A21" s="22"/>
      <c r="B21" s="23">
        <v>18</v>
      </c>
      <c r="C21" s="24" t="s">
        <v>32</v>
      </c>
      <c r="D21" s="25">
        <v>7000</v>
      </c>
      <c r="E21" s="42" t="s">
        <v>13</v>
      </c>
      <c r="F21" s="25" t="s">
        <v>13</v>
      </c>
      <c r="G21" s="25" t="s">
        <v>13</v>
      </c>
      <c r="H21" s="26">
        <v>8000</v>
      </c>
      <c r="I21" s="27" t="s">
        <v>25</v>
      </c>
      <c r="J21" s="28">
        <f>H21/D21</f>
        <v>1.1428571428571428</v>
      </c>
      <c r="K21" s="14"/>
      <c r="L21" s="156"/>
      <c r="M21" s="157"/>
      <c r="N21" s="158"/>
      <c r="O21" s="159"/>
      <c r="P21" s="159"/>
      <c r="Q21" s="155"/>
    </row>
    <row r="22" spans="1:17" ht="18" customHeight="1" x14ac:dyDescent="0.2">
      <c r="A22" s="22"/>
      <c r="B22" s="23">
        <v>19</v>
      </c>
      <c r="C22" s="24" t="s">
        <v>33</v>
      </c>
      <c r="D22" s="25">
        <v>45000</v>
      </c>
      <c r="E22" s="42" t="s">
        <v>13</v>
      </c>
      <c r="F22" s="25" t="s">
        <v>13</v>
      </c>
      <c r="G22" s="45">
        <v>33000</v>
      </c>
      <c r="H22" s="26">
        <v>26500</v>
      </c>
      <c r="I22" s="27">
        <f>H22/G22</f>
        <v>0.80303030303030298</v>
      </c>
      <c r="J22" s="28">
        <f>H22/D22</f>
        <v>0.58888888888888891</v>
      </c>
      <c r="K22" s="14"/>
      <c r="L22" s="156"/>
      <c r="M22" s="157"/>
      <c r="N22" s="158"/>
      <c r="O22" s="159"/>
      <c r="P22" s="159"/>
      <c r="Q22" s="155"/>
    </row>
    <row r="23" spans="1:17" ht="18" customHeight="1" x14ac:dyDescent="0.2">
      <c r="A23" s="22"/>
      <c r="B23" s="30">
        <v>20</v>
      </c>
      <c r="C23" s="31" t="s">
        <v>34</v>
      </c>
      <c r="D23" s="32">
        <v>6000</v>
      </c>
      <c r="E23" s="33" t="s">
        <v>13</v>
      </c>
      <c r="F23" s="33" t="s">
        <v>13</v>
      </c>
      <c r="G23" s="46" t="s">
        <v>13</v>
      </c>
      <c r="H23" s="47" t="s">
        <v>13</v>
      </c>
      <c r="I23" s="34" t="s">
        <v>25</v>
      </c>
      <c r="J23" s="35" t="s">
        <v>25</v>
      </c>
      <c r="K23" s="14"/>
      <c r="L23" s="156"/>
      <c r="M23" s="157"/>
      <c r="N23" s="158"/>
      <c r="O23" s="159"/>
      <c r="P23" s="159"/>
      <c r="Q23" s="155"/>
    </row>
    <row r="24" spans="1:17" ht="18" customHeight="1" x14ac:dyDescent="0.2">
      <c r="A24" s="15" t="s">
        <v>35</v>
      </c>
      <c r="B24" s="36">
        <v>21</v>
      </c>
      <c r="C24" s="17" t="s">
        <v>36</v>
      </c>
      <c r="D24" s="18">
        <v>16500</v>
      </c>
      <c r="E24" s="18">
        <v>16500</v>
      </c>
      <c r="F24" s="18" t="s">
        <v>13</v>
      </c>
      <c r="G24" s="48" t="s">
        <v>13</v>
      </c>
      <c r="H24" s="18">
        <v>2580</v>
      </c>
      <c r="I24" s="38" t="s">
        <v>13</v>
      </c>
      <c r="J24" s="39">
        <f>H24/D24</f>
        <v>0.15636363636363637</v>
      </c>
      <c r="K24" s="14"/>
      <c r="L24" s="156"/>
      <c r="M24" s="157"/>
      <c r="N24" s="160"/>
      <c r="O24" s="159"/>
      <c r="P24" s="159"/>
      <c r="Q24" s="155"/>
    </row>
    <row r="25" spans="1:17" ht="18" customHeight="1" x14ac:dyDescent="0.2">
      <c r="A25" s="22"/>
      <c r="B25" s="23">
        <v>22</v>
      </c>
      <c r="C25" s="24" t="s">
        <v>37</v>
      </c>
      <c r="D25" s="25">
        <v>12000</v>
      </c>
      <c r="E25" s="26" t="s">
        <v>13</v>
      </c>
      <c r="F25" s="26">
        <v>3000</v>
      </c>
      <c r="G25" s="45">
        <v>2700</v>
      </c>
      <c r="H25" s="26">
        <v>2500</v>
      </c>
      <c r="I25" s="27">
        <f>H25/G25</f>
        <v>0.92592592592592593</v>
      </c>
      <c r="J25" s="28">
        <f>H25/D25</f>
        <v>0.20833333333333334</v>
      </c>
      <c r="K25" s="14"/>
      <c r="L25" s="156"/>
      <c r="M25" s="157"/>
      <c r="N25" s="160"/>
      <c r="O25" s="159"/>
      <c r="P25" s="159"/>
      <c r="Q25" s="155"/>
    </row>
    <row r="26" spans="1:17" ht="18" customHeight="1" x14ac:dyDescent="0.2">
      <c r="A26" s="22"/>
      <c r="B26" s="23">
        <v>23</v>
      </c>
      <c r="C26" s="24" t="s">
        <v>38</v>
      </c>
      <c r="D26" s="25">
        <v>30000</v>
      </c>
      <c r="E26" s="26" t="s">
        <v>13</v>
      </c>
      <c r="F26" s="26" t="s">
        <v>13</v>
      </c>
      <c r="G26" s="45">
        <v>5000</v>
      </c>
      <c r="H26" s="26">
        <v>13000</v>
      </c>
      <c r="I26" s="27">
        <f>H26/G26</f>
        <v>2.6</v>
      </c>
      <c r="J26" s="28">
        <f>H26/D26</f>
        <v>0.43333333333333335</v>
      </c>
      <c r="K26" s="14"/>
      <c r="L26" s="156"/>
      <c r="M26" s="157"/>
      <c r="N26" s="158"/>
      <c r="O26" s="159"/>
      <c r="P26" s="159"/>
      <c r="Q26" s="155"/>
    </row>
    <row r="27" spans="1:17" ht="18" customHeight="1" x14ac:dyDescent="0.2">
      <c r="A27" s="22"/>
      <c r="B27" s="23">
        <v>24</v>
      </c>
      <c r="C27" s="24" t="s">
        <v>39</v>
      </c>
      <c r="D27" s="25">
        <v>6000</v>
      </c>
      <c r="E27" s="26" t="s">
        <v>13</v>
      </c>
      <c r="F27" s="26" t="s">
        <v>13</v>
      </c>
      <c r="G27" s="45">
        <v>906</v>
      </c>
      <c r="H27" s="26">
        <v>3572</v>
      </c>
      <c r="I27" s="27">
        <f>H27/G27</f>
        <v>3.9426048565121414</v>
      </c>
      <c r="J27" s="28">
        <f>H27/D27</f>
        <v>0.59533333333333338</v>
      </c>
      <c r="K27" s="14"/>
      <c r="L27" s="156"/>
      <c r="M27" s="157"/>
      <c r="N27" s="158"/>
      <c r="O27" s="159"/>
      <c r="P27" s="159"/>
      <c r="Q27" s="155"/>
    </row>
    <row r="28" spans="1:17" ht="18" customHeight="1" x14ac:dyDescent="0.2">
      <c r="A28" s="22"/>
      <c r="B28" s="23">
        <v>25</v>
      </c>
      <c r="C28" s="24" t="s">
        <v>40</v>
      </c>
      <c r="D28" s="25">
        <v>10000</v>
      </c>
      <c r="E28" s="26" t="s">
        <v>13</v>
      </c>
      <c r="F28" s="26" t="s">
        <v>13</v>
      </c>
      <c r="G28" s="45">
        <v>7500</v>
      </c>
      <c r="H28" s="26">
        <v>8250</v>
      </c>
      <c r="I28" s="27">
        <f>H28/G28</f>
        <v>1.1000000000000001</v>
      </c>
      <c r="J28" s="28">
        <f>H28/D28</f>
        <v>0.82499999999999996</v>
      </c>
      <c r="K28" s="14"/>
      <c r="L28" s="156"/>
      <c r="M28" s="157"/>
      <c r="N28" s="158"/>
      <c r="O28" s="159"/>
      <c r="P28" s="159"/>
      <c r="Q28" s="155"/>
    </row>
    <row r="29" spans="1:17" ht="18" customHeight="1" x14ac:dyDescent="0.2">
      <c r="A29" s="22"/>
      <c r="B29" s="23">
        <v>26</v>
      </c>
      <c r="C29" s="24" t="s">
        <v>41</v>
      </c>
      <c r="D29" s="25">
        <v>5000</v>
      </c>
      <c r="E29" s="26" t="s">
        <v>13</v>
      </c>
      <c r="F29" s="26" t="s">
        <v>13</v>
      </c>
      <c r="G29" s="45" t="s">
        <v>13</v>
      </c>
      <c r="H29" s="26" t="s">
        <v>13</v>
      </c>
      <c r="I29" s="27" t="s">
        <v>25</v>
      </c>
      <c r="J29" s="28" t="s">
        <v>25</v>
      </c>
      <c r="K29" s="14"/>
      <c r="L29" s="156"/>
      <c r="M29" s="157"/>
      <c r="N29" s="158"/>
      <c r="O29" s="159"/>
      <c r="P29" s="159"/>
      <c r="Q29" s="155"/>
    </row>
    <row r="30" spans="1:17" ht="18" customHeight="1" x14ac:dyDescent="0.2">
      <c r="A30" s="22"/>
      <c r="B30" s="23">
        <v>27</v>
      </c>
      <c r="C30" s="24" t="s">
        <v>42</v>
      </c>
      <c r="D30" s="25">
        <v>25000</v>
      </c>
      <c r="E30" s="26" t="s">
        <v>13</v>
      </c>
      <c r="F30" s="26" t="s">
        <v>13</v>
      </c>
      <c r="G30" s="45" t="s">
        <v>13</v>
      </c>
      <c r="H30" s="26">
        <v>3000</v>
      </c>
      <c r="I30" s="27" t="s">
        <v>25</v>
      </c>
      <c r="J30" s="28">
        <f>H30/D30</f>
        <v>0.12</v>
      </c>
      <c r="K30" s="14"/>
      <c r="L30" s="156"/>
      <c r="M30" s="157"/>
      <c r="N30" s="158"/>
      <c r="O30" s="159"/>
      <c r="P30" s="159"/>
      <c r="Q30" s="155"/>
    </row>
    <row r="31" spans="1:17" ht="18" customHeight="1" x14ac:dyDescent="0.2">
      <c r="A31" s="22"/>
      <c r="B31" s="23">
        <v>28</v>
      </c>
      <c r="C31" s="24" t="s">
        <v>43</v>
      </c>
      <c r="D31" s="25">
        <v>5000</v>
      </c>
      <c r="E31" s="26" t="s">
        <v>13</v>
      </c>
      <c r="F31" s="26" t="s">
        <v>13</v>
      </c>
      <c r="G31" s="45">
        <v>1500</v>
      </c>
      <c r="H31" s="26">
        <v>4500</v>
      </c>
      <c r="I31" s="27">
        <f>H31/G31</f>
        <v>3</v>
      </c>
      <c r="J31" s="28">
        <f>H31/D31</f>
        <v>0.9</v>
      </c>
      <c r="K31" s="14"/>
      <c r="L31" s="156"/>
      <c r="M31" s="157"/>
      <c r="N31" s="158"/>
      <c r="O31" s="159"/>
      <c r="P31" s="159"/>
      <c r="Q31" s="155"/>
    </row>
    <row r="32" spans="1:17" ht="18" customHeight="1" x14ac:dyDescent="0.2">
      <c r="A32" s="22"/>
      <c r="B32" s="30">
        <v>29</v>
      </c>
      <c r="C32" s="31" t="s">
        <v>44</v>
      </c>
      <c r="D32" s="32">
        <v>12213</v>
      </c>
      <c r="E32" s="33" t="s">
        <v>13</v>
      </c>
      <c r="F32" s="33" t="s">
        <v>13</v>
      </c>
      <c r="G32" s="47" t="s">
        <v>13</v>
      </c>
      <c r="H32" s="33">
        <v>10328</v>
      </c>
      <c r="I32" s="34" t="s">
        <v>25</v>
      </c>
      <c r="J32" s="35">
        <f>H32/D32</f>
        <v>0.84565626791124215</v>
      </c>
      <c r="K32" s="14"/>
      <c r="L32" s="160"/>
      <c r="M32" s="157"/>
      <c r="N32" s="158"/>
      <c r="O32" s="159"/>
      <c r="P32" s="159"/>
      <c r="Q32" s="155"/>
    </row>
    <row r="33" spans="1:17" ht="18" customHeight="1" x14ac:dyDescent="0.2">
      <c r="A33" s="15" t="s">
        <v>45</v>
      </c>
      <c r="B33" s="36">
        <v>30</v>
      </c>
      <c r="C33" s="17" t="s">
        <v>46</v>
      </c>
      <c r="D33" s="18">
        <v>6720</v>
      </c>
      <c r="E33" s="18">
        <v>4390</v>
      </c>
      <c r="F33" s="18">
        <v>5390</v>
      </c>
      <c r="G33" s="48">
        <v>5760</v>
      </c>
      <c r="H33" s="18">
        <v>6320</v>
      </c>
      <c r="I33" s="38">
        <f>H33/G33</f>
        <v>1.0972222222222223</v>
      </c>
      <c r="J33" s="39">
        <f>H33/D33</f>
        <v>0.94047619047619047</v>
      </c>
      <c r="K33" s="14"/>
      <c r="L33" s="156"/>
      <c r="M33" s="157"/>
      <c r="N33" s="161"/>
      <c r="O33" s="159"/>
      <c r="P33" s="159"/>
      <c r="Q33" s="155"/>
    </row>
    <row r="34" spans="1:17" ht="18" customHeight="1" x14ac:dyDescent="0.2">
      <c r="A34" s="22"/>
      <c r="B34" s="23">
        <v>31</v>
      </c>
      <c r="C34" s="24" t="s">
        <v>47</v>
      </c>
      <c r="D34" s="25">
        <v>5500</v>
      </c>
      <c r="E34" s="26" t="s">
        <v>13</v>
      </c>
      <c r="F34" s="26" t="s">
        <v>13</v>
      </c>
      <c r="G34" s="45" t="s">
        <v>13</v>
      </c>
      <c r="H34" s="26" t="s">
        <v>13</v>
      </c>
      <c r="I34" s="27" t="s">
        <v>25</v>
      </c>
      <c r="J34" s="28" t="s">
        <v>25</v>
      </c>
      <c r="K34" s="14"/>
      <c r="L34" s="156"/>
      <c r="M34" s="157"/>
      <c r="N34" s="161"/>
      <c r="O34" s="159"/>
      <c r="P34" s="159"/>
      <c r="Q34" s="155"/>
    </row>
    <row r="35" spans="1:17" ht="18" customHeight="1" x14ac:dyDescent="0.2">
      <c r="A35" s="22"/>
      <c r="B35" s="23">
        <v>32</v>
      </c>
      <c r="C35" s="24" t="s">
        <v>48</v>
      </c>
      <c r="D35" s="25">
        <v>6286</v>
      </c>
      <c r="E35" s="26" t="s">
        <v>13</v>
      </c>
      <c r="F35" s="26" t="s">
        <v>13</v>
      </c>
      <c r="G35" s="45">
        <v>1621</v>
      </c>
      <c r="H35" s="26">
        <v>3338</v>
      </c>
      <c r="I35" s="27">
        <f>H35/G35</f>
        <v>2.0592227020357803</v>
      </c>
      <c r="J35" s="28">
        <f>H35/D35</f>
        <v>0.53102131721285395</v>
      </c>
      <c r="K35" s="14"/>
      <c r="L35" s="156"/>
      <c r="M35" s="157"/>
      <c r="N35" s="161"/>
      <c r="O35" s="159"/>
      <c r="P35" s="159"/>
      <c r="Q35" s="155"/>
    </row>
    <row r="36" spans="1:17" ht="18" customHeight="1" x14ac:dyDescent="0.2">
      <c r="A36" s="22"/>
      <c r="B36" s="23">
        <v>33</v>
      </c>
      <c r="C36" s="24" t="s">
        <v>49</v>
      </c>
      <c r="D36" s="25">
        <v>15160</v>
      </c>
      <c r="E36" s="26" t="s">
        <v>13</v>
      </c>
      <c r="F36" s="26">
        <v>9880</v>
      </c>
      <c r="G36" s="45">
        <v>10120</v>
      </c>
      <c r="H36" s="26">
        <v>9680</v>
      </c>
      <c r="I36" s="27">
        <f>H36/G36</f>
        <v>0.95652173913043481</v>
      </c>
      <c r="J36" s="28">
        <f>H36/D36</f>
        <v>0.63852242744063326</v>
      </c>
      <c r="K36" s="14"/>
      <c r="L36" s="156"/>
      <c r="M36" s="157"/>
      <c r="N36" s="161"/>
      <c r="O36" s="159"/>
      <c r="P36" s="159"/>
      <c r="Q36" s="155"/>
    </row>
    <row r="37" spans="1:17" ht="18" customHeight="1" x14ac:dyDescent="0.2">
      <c r="A37" s="22"/>
      <c r="B37" s="23">
        <v>34</v>
      </c>
      <c r="C37" s="24" t="s">
        <v>50</v>
      </c>
      <c r="D37" s="25">
        <v>7000</v>
      </c>
      <c r="E37" s="26" t="s">
        <v>13</v>
      </c>
      <c r="F37" s="26" t="s">
        <v>13</v>
      </c>
      <c r="G37" s="45" t="s">
        <v>13</v>
      </c>
      <c r="H37" s="26" t="s">
        <v>13</v>
      </c>
      <c r="I37" s="27" t="s">
        <v>25</v>
      </c>
      <c r="J37" s="28" t="s">
        <v>25</v>
      </c>
      <c r="K37" s="14"/>
      <c r="L37" s="156"/>
      <c r="M37" s="157"/>
      <c r="N37" s="161"/>
      <c r="O37" s="159"/>
      <c r="P37" s="159"/>
      <c r="Q37" s="155"/>
    </row>
    <row r="38" spans="1:17" ht="18" customHeight="1" x14ac:dyDescent="0.2">
      <c r="A38" s="22"/>
      <c r="B38" s="23">
        <v>35</v>
      </c>
      <c r="C38" s="24" t="s">
        <v>51</v>
      </c>
      <c r="D38" s="25">
        <v>7000</v>
      </c>
      <c r="E38" s="26" t="s">
        <v>13</v>
      </c>
      <c r="F38" s="26">
        <v>5000</v>
      </c>
      <c r="G38" s="45">
        <v>5500</v>
      </c>
      <c r="H38" s="26">
        <v>14000</v>
      </c>
      <c r="I38" s="27">
        <f t="shared" ref="I38:I44" si="2">H38/G38</f>
        <v>2.5454545454545454</v>
      </c>
      <c r="J38" s="28">
        <f t="shared" ref="J38:J44" si="3">H38/D38</f>
        <v>2</v>
      </c>
      <c r="K38" s="14"/>
      <c r="L38" s="156"/>
      <c r="M38" s="157"/>
      <c r="N38" s="161"/>
      <c r="O38" s="159"/>
      <c r="P38" s="159"/>
      <c r="Q38" s="155"/>
    </row>
    <row r="39" spans="1:17" ht="18" customHeight="1" x14ac:dyDescent="0.2">
      <c r="A39" s="22"/>
      <c r="B39" s="23">
        <v>36</v>
      </c>
      <c r="C39" s="24" t="s">
        <v>52</v>
      </c>
      <c r="D39" s="25">
        <v>141000</v>
      </c>
      <c r="E39" s="25">
        <v>10100</v>
      </c>
      <c r="F39" s="25" t="s">
        <v>13</v>
      </c>
      <c r="G39" s="44">
        <v>83000</v>
      </c>
      <c r="H39" s="25">
        <v>108988</v>
      </c>
      <c r="I39" s="27">
        <f t="shared" si="2"/>
        <v>1.3131084337349397</v>
      </c>
      <c r="J39" s="28">
        <f t="shared" si="3"/>
        <v>0.77296453900709217</v>
      </c>
      <c r="K39" s="14"/>
      <c r="L39" s="156"/>
      <c r="M39" s="157"/>
      <c r="N39" s="161"/>
      <c r="O39" s="159"/>
      <c r="P39" s="159"/>
      <c r="Q39" s="155"/>
    </row>
    <row r="40" spans="1:17" ht="18" customHeight="1" x14ac:dyDescent="0.2">
      <c r="A40" s="22"/>
      <c r="B40" s="23">
        <v>37</v>
      </c>
      <c r="C40" s="24" t="s">
        <v>53</v>
      </c>
      <c r="D40" s="25">
        <v>26000</v>
      </c>
      <c r="E40" s="26" t="s">
        <v>13</v>
      </c>
      <c r="F40" s="26" t="s">
        <v>13</v>
      </c>
      <c r="G40" s="45">
        <v>17000</v>
      </c>
      <c r="H40" s="26">
        <v>19000</v>
      </c>
      <c r="I40" s="27">
        <f t="shared" si="2"/>
        <v>1.1176470588235294</v>
      </c>
      <c r="J40" s="28">
        <f t="shared" si="3"/>
        <v>0.73076923076923073</v>
      </c>
      <c r="K40" s="14"/>
      <c r="L40" s="156"/>
      <c r="M40" s="157"/>
      <c r="N40" s="161"/>
      <c r="O40" s="159"/>
      <c r="P40" s="159"/>
      <c r="Q40" s="155"/>
    </row>
    <row r="41" spans="1:17" ht="18" customHeight="1" x14ac:dyDescent="0.2">
      <c r="A41" s="22"/>
      <c r="B41" s="23">
        <v>38</v>
      </c>
      <c r="C41" s="24" t="s">
        <v>54</v>
      </c>
      <c r="D41" s="25">
        <v>25000</v>
      </c>
      <c r="E41" s="26" t="s">
        <v>13</v>
      </c>
      <c r="F41" s="26" t="s">
        <v>13</v>
      </c>
      <c r="G41" s="45">
        <v>5000</v>
      </c>
      <c r="H41" s="26">
        <v>5000</v>
      </c>
      <c r="I41" s="27">
        <f t="shared" si="2"/>
        <v>1</v>
      </c>
      <c r="J41" s="28">
        <f t="shared" si="3"/>
        <v>0.2</v>
      </c>
      <c r="K41" s="14"/>
      <c r="L41" s="156"/>
      <c r="M41" s="157"/>
      <c r="N41" s="161"/>
      <c r="O41" s="159"/>
      <c r="P41" s="159"/>
      <c r="Q41" s="155"/>
    </row>
    <row r="42" spans="1:17" ht="18" customHeight="1" x14ac:dyDescent="0.2">
      <c r="A42" s="22"/>
      <c r="B42" s="23">
        <v>39</v>
      </c>
      <c r="C42" s="24" t="s">
        <v>55</v>
      </c>
      <c r="D42" s="25">
        <v>156278</v>
      </c>
      <c r="E42" s="26" t="s">
        <v>13</v>
      </c>
      <c r="F42" s="26" t="s">
        <v>13</v>
      </c>
      <c r="G42" s="45">
        <v>97200</v>
      </c>
      <c r="H42" s="26">
        <v>100107</v>
      </c>
      <c r="I42" s="27">
        <f t="shared" si="2"/>
        <v>1.0299074074074075</v>
      </c>
      <c r="J42" s="28">
        <f t="shared" si="3"/>
        <v>0.64057000985423407</v>
      </c>
      <c r="K42" s="14"/>
      <c r="L42" s="156"/>
      <c r="M42" s="157"/>
      <c r="N42" s="161"/>
      <c r="O42" s="159"/>
      <c r="P42" s="159"/>
      <c r="Q42" s="155"/>
    </row>
    <row r="43" spans="1:17" ht="18" customHeight="1" x14ac:dyDescent="0.2">
      <c r="A43" s="22"/>
      <c r="B43" s="23">
        <v>40</v>
      </c>
      <c r="C43" s="24" t="s">
        <v>56</v>
      </c>
      <c r="D43" s="25">
        <v>27000</v>
      </c>
      <c r="E43" s="26" t="s">
        <v>13</v>
      </c>
      <c r="F43" s="26" t="s">
        <v>13</v>
      </c>
      <c r="G43" s="45">
        <v>13500</v>
      </c>
      <c r="H43" s="26">
        <v>13500</v>
      </c>
      <c r="I43" s="27">
        <f t="shared" si="2"/>
        <v>1</v>
      </c>
      <c r="J43" s="28">
        <f t="shared" si="3"/>
        <v>0.5</v>
      </c>
      <c r="K43" s="14"/>
      <c r="L43" s="156"/>
      <c r="M43" s="157"/>
      <c r="N43" s="161"/>
      <c r="O43" s="159"/>
      <c r="P43" s="159"/>
      <c r="Q43" s="155"/>
    </row>
    <row r="44" spans="1:17" ht="18" customHeight="1" x14ac:dyDescent="0.2">
      <c r="A44" s="22"/>
      <c r="B44" s="23">
        <v>41</v>
      </c>
      <c r="C44" s="24" t="s">
        <v>57</v>
      </c>
      <c r="D44" s="25">
        <v>13300</v>
      </c>
      <c r="E44" s="26">
        <v>8000</v>
      </c>
      <c r="F44" s="26" t="s">
        <v>13</v>
      </c>
      <c r="G44" s="45">
        <v>9500</v>
      </c>
      <c r="H44" s="26">
        <v>9000</v>
      </c>
      <c r="I44" s="27">
        <f t="shared" si="2"/>
        <v>0.94736842105263153</v>
      </c>
      <c r="J44" s="28">
        <f t="shared" si="3"/>
        <v>0.67669172932330823</v>
      </c>
      <c r="K44" s="14"/>
      <c r="L44" s="156"/>
      <c r="M44" s="157"/>
      <c r="N44" s="161"/>
      <c r="O44" s="159"/>
      <c r="P44" s="159"/>
      <c r="Q44" s="155"/>
    </row>
    <row r="45" spans="1:17" ht="18" customHeight="1" x14ac:dyDescent="0.2">
      <c r="A45" s="22"/>
      <c r="B45" s="23">
        <v>42</v>
      </c>
      <c r="C45" s="24" t="s">
        <v>58</v>
      </c>
      <c r="D45" s="25">
        <v>8616</v>
      </c>
      <c r="E45" s="26" t="s">
        <v>13</v>
      </c>
      <c r="F45" s="26" t="s">
        <v>13</v>
      </c>
      <c r="G45" s="45">
        <v>7992</v>
      </c>
      <c r="H45" s="26" t="s">
        <v>13</v>
      </c>
      <c r="I45" s="27" t="s">
        <v>25</v>
      </c>
      <c r="J45" s="28" t="s">
        <v>25</v>
      </c>
      <c r="K45" s="14"/>
      <c r="L45" s="156"/>
      <c r="M45" s="157"/>
      <c r="N45" s="158"/>
      <c r="O45" s="159"/>
      <c r="P45" s="159"/>
      <c r="Q45" s="155"/>
    </row>
    <row r="46" spans="1:17" ht="18" customHeight="1" x14ac:dyDescent="0.2">
      <c r="A46" s="22"/>
      <c r="B46" s="30">
        <v>43</v>
      </c>
      <c r="C46" s="31" t="s">
        <v>59</v>
      </c>
      <c r="D46" s="32">
        <v>13621</v>
      </c>
      <c r="E46" s="33" t="s">
        <v>13</v>
      </c>
      <c r="F46" s="33" t="s">
        <v>13</v>
      </c>
      <c r="G46" s="47">
        <v>9439</v>
      </c>
      <c r="H46" s="33">
        <v>10496</v>
      </c>
      <c r="I46" s="34">
        <f>H46/G46</f>
        <v>1.1119822015043968</v>
      </c>
      <c r="J46" s="35">
        <f t="shared" ref="J46:J54" si="4">H46/D46</f>
        <v>0.77057484766169881</v>
      </c>
      <c r="K46" s="14"/>
      <c r="L46" s="156"/>
      <c r="M46" s="157"/>
      <c r="N46" s="161"/>
      <c r="O46" s="159"/>
      <c r="P46" s="159"/>
      <c r="Q46" s="155"/>
    </row>
    <row r="47" spans="1:17" ht="18" customHeight="1" x14ac:dyDescent="0.2">
      <c r="A47" s="49" t="s">
        <v>60</v>
      </c>
      <c r="B47" s="49">
        <v>44</v>
      </c>
      <c r="C47" s="50" t="s">
        <v>61</v>
      </c>
      <c r="D47" s="51">
        <v>20000</v>
      </c>
      <c r="E47" s="52" t="s">
        <v>13</v>
      </c>
      <c r="F47" s="52" t="s">
        <v>13</v>
      </c>
      <c r="G47" s="53">
        <v>10000</v>
      </c>
      <c r="H47" s="52">
        <v>15000</v>
      </c>
      <c r="I47" s="54">
        <f>H47/G47</f>
        <v>1.5</v>
      </c>
      <c r="J47" s="55">
        <f t="shared" si="4"/>
        <v>0.75</v>
      </c>
      <c r="K47" s="14"/>
      <c r="L47" s="156"/>
      <c r="M47" s="162"/>
      <c r="N47" s="158"/>
      <c r="O47" s="159"/>
      <c r="P47" s="159"/>
      <c r="Q47" s="155"/>
    </row>
    <row r="48" spans="1:17" ht="18" customHeight="1" x14ac:dyDescent="0.2">
      <c r="A48" s="56"/>
      <c r="B48" s="30">
        <v>45</v>
      </c>
      <c r="C48" s="57" t="s">
        <v>62</v>
      </c>
      <c r="D48" s="58">
        <v>2400</v>
      </c>
      <c r="E48" s="29" t="s">
        <v>13</v>
      </c>
      <c r="F48" s="29" t="s">
        <v>13</v>
      </c>
      <c r="G48" s="59">
        <v>14500</v>
      </c>
      <c r="H48" s="29">
        <v>15160</v>
      </c>
      <c r="I48" s="34">
        <f>H48/G48</f>
        <v>1.0455172413793103</v>
      </c>
      <c r="J48" s="35">
        <f t="shared" si="4"/>
        <v>6.3166666666666664</v>
      </c>
      <c r="K48" s="14"/>
      <c r="L48" s="156"/>
      <c r="M48" s="162"/>
      <c r="N48" s="158"/>
      <c r="O48" s="159"/>
      <c r="P48" s="159"/>
      <c r="Q48" s="155"/>
    </row>
    <row r="49" spans="1:17" ht="18" customHeight="1" x14ac:dyDescent="0.2">
      <c r="A49" s="22" t="s">
        <v>63</v>
      </c>
      <c r="B49" s="36">
        <v>46</v>
      </c>
      <c r="C49" s="17" t="s">
        <v>64</v>
      </c>
      <c r="D49" s="18">
        <v>11000</v>
      </c>
      <c r="E49" s="52" t="s">
        <v>13</v>
      </c>
      <c r="F49" s="52" t="s">
        <v>13</v>
      </c>
      <c r="G49" s="60">
        <v>13000</v>
      </c>
      <c r="H49" s="61">
        <v>13000</v>
      </c>
      <c r="I49" s="38">
        <f>H49/G49</f>
        <v>1</v>
      </c>
      <c r="J49" s="39">
        <f t="shared" si="4"/>
        <v>1.1818181818181819</v>
      </c>
      <c r="K49" s="14"/>
      <c r="L49" s="156"/>
      <c r="M49" s="162"/>
      <c r="N49" s="158"/>
      <c r="O49" s="159"/>
      <c r="P49" s="159"/>
      <c r="Q49" s="155"/>
    </row>
    <row r="50" spans="1:17" ht="18" customHeight="1" x14ac:dyDescent="0.2">
      <c r="A50" s="40"/>
      <c r="B50" s="30">
        <v>47</v>
      </c>
      <c r="C50" s="31" t="s">
        <v>65</v>
      </c>
      <c r="D50" s="32">
        <v>34000</v>
      </c>
      <c r="E50" s="29" t="s">
        <v>13</v>
      </c>
      <c r="F50" s="29" t="s">
        <v>13</v>
      </c>
      <c r="G50" s="47">
        <v>15000</v>
      </c>
      <c r="H50" s="33">
        <v>15000</v>
      </c>
      <c r="I50" s="34">
        <f>H50/G50</f>
        <v>1</v>
      </c>
      <c r="J50" s="35">
        <f t="shared" si="4"/>
        <v>0.44117647058823528</v>
      </c>
      <c r="K50" s="14"/>
      <c r="L50" s="156"/>
      <c r="M50" s="157"/>
      <c r="N50" s="158"/>
      <c r="O50" s="159"/>
      <c r="P50" s="159"/>
      <c r="Q50" s="155"/>
    </row>
    <row r="51" spans="1:17" ht="18" customHeight="1" x14ac:dyDescent="0.2">
      <c r="A51" s="15" t="s">
        <v>66</v>
      </c>
      <c r="B51" s="36">
        <v>48</v>
      </c>
      <c r="C51" s="17" t="s">
        <v>67</v>
      </c>
      <c r="D51" s="18">
        <v>15000</v>
      </c>
      <c r="E51" s="51">
        <v>17000</v>
      </c>
      <c r="F51" s="51" t="s">
        <v>13</v>
      </c>
      <c r="G51" s="48" t="s">
        <v>13</v>
      </c>
      <c r="H51" s="18">
        <v>12000</v>
      </c>
      <c r="I51" s="38" t="s">
        <v>25</v>
      </c>
      <c r="J51" s="39">
        <f t="shared" si="4"/>
        <v>0.8</v>
      </c>
      <c r="K51" s="14"/>
      <c r="L51" s="156"/>
      <c r="M51" s="157"/>
      <c r="N51" s="158"/>
      <c r="O51" s="159"/>
      <c r="P51" s="159"/>
      <c r="Q51" s="155"/>
    </row>
    <row r="52" spans="1:17" ht="18" customHeight="1" x14ac:dyDescent="0.2">
      <c r="A52" s="22"/>
      <c r="B52" s="36">
        <v>49</v>
      </c>
      <c r="C52" s="24" t="s">
        <v>68</v>
      </c>
      <c r="D52" s="25">
        <v>11000</v>
      </c>
      <c r="E52" s="26" t="s">
        <v>13</v>
      </c>
      <c r="F52" s="26" t="s">
        <v>13</v>
      </c>
      <c r="G52" s="45" t="s">
        <v>13</v>
      </c>
      <c r="H52" s="26">
        <v>9000</v>
      </c>
      <c r="I52" s="27" t="s">
        <v>25</v>
      </c>
      <c r="J52" s="28">
        <f t="shared" si="4"/>
        <v>0.81818181818181823</v>
      </c>
      <c r="K52" s="14"/>
      <c r="L52" s="156"/>
      <c r="M52" s="157"/>
      <c r="N52" s="158"/>
      <c r="O52" s="159"/>
      <c r="P52" s="159"/>
      <c r="Q52" s="155"/>
    </row>
    <row r="53" spans="1:17" ht="18" customHeight="1" x14ac:dyDescent="0.2">
      <c r="A53" s="22"/>
      <c r="B53" s="36">
        <v>50</v>
      </c>
      <c r="C53" s="24" t="s">
        <v>69</v>
      </c>
      <c r="D53" s="25">
        <v>268171</v>
      </c>
      <c r="E53" s="26" t="s">
        <v>13</v>
      </c>
      <c r="F53" s="26" t="s">
        <v>13</v>
      </c>
      <c r="G53" s="45">
        <v>148940</v>
      </c>
      <c r="H53" s="26">
        <v>174652</v>
      </c>
      <c r="I53" s="27">
        <f>H53/G53</f>
        <v>1.1726332751443533</v>
      </c>
      <c r="J53" s="28">
        <f t="shared" si="4"/>
        <v>0.65127101737324322</v>
      </c>
      <c r="K53" s="14"/>
      <c r="L53" s="156"/>
      <c r="M53" s="157"/>
      <c r="N53" s="158"/>
      <c r="O53" s="159"/>
      <c r="P53" s="159"/>
      <c r="Q53" s="155"/>
    </row>
    <row r="54" spans="1:17" ht="18" customHeight="1" x14ac:dyDescent="0.2">
      <c r="A54" s="22"/>
      <c r="B54" s="36">
        <v>51</v>
      </c>
      <c r="C54" s="24" t="s">
        <v>70</v>
      </c>
      <c r="D54" s="25">
        <v>15000</v>
      </c>
      <c r="E54" s="26" t="s">
        <v>13</v>
      </c>
      <c r="F54" s="26">
        <v>1500</v>
      </c>
      <c r="G54" s="45">
        <v>5500</v>
      </c>
      <c r="H54" s="26">
        <v>4000</v>
      </c>
      <c r="I54" s="27">
        <f>H54/G54</f>
        <v>0.72727272727272729</v>
      </c>
      <c r="J54" s="28">
        <f t="shared" si="4"/>
        <v>0.26666666666666666</v>
      </c>
      <c r="K54" s="14"/>
      <c r="L54" s="156"/>
      <c r="M54" s="157"/>
      <c r="N54" s="158"/>
      <c r="O54" s="159"/>
      <c r="P54" s="159"/>
      <c r="Q54" s="155"/>
    </row>
    <row r="55" spans="1:17" ht="18" customHeight="1" x14ac:dyDescent="0.2">
      <c r="A55" s="22"/>
      <c r="B55" s="36">
        <v>52</v>
      </c>
      <c r="C55" s="24" t="s">
        <v>71</v>
      </c>
      <c r="D55" s="25">
        <v>10000</v>
      </c>
      <c r="E55" s="26" t="s">
        <v>13</v>
      </c>
      <c r="F55" s="26" t="s">
        <v>13</v>
      </c>
      <c r="G55" s="45" t="s">
        <v>13</v>
      </c>
      <c r="H55" s="26" t="s">
        <v>13</v>
      </c>
      <c r="I55" s="27" t="s">
        <v>25</v>
      </c>
      <c r="J55" s="28" t="s">
        <v>25</v>
      </c>
      <c r="K55" s="14"/>
      <c r="L55" s="156"/>
      <c r="M55" s="157"/>
      <c r="N55" s="158"/>
      <c r="O55" s="159"/>
      <c r="P55" s="159"/>
      <c r="Q55" s="155"/>
    </row>
    <row r="56" spans="1:17" ht="18" customHeight="1" x14ac:dyDescent="0.2">
      <c r="A56" s="22"/>
      <c r="B56" s="36">
        <v>53</v>
      </c>
      <c r="C56" s="24" t="s">
        <v>72</v>
      </c>
      <c r="D56" s="25">
        <v>139000</v>
      </c>
      <c r="E56" s="26" t="s">
        <v>13</v>
      </c>
      <c r="F56" s="26" t="s">
        <v>13</v>
      </c>
      <c r="G56" s="45" t="s">
        <v>13</v>
      </c>
      <c r="H56" s="26" t="s">
        <v>13</v>
      </c>
      <c r="I56" s="27" t="s">
        <v>25</v>
      </c>
      <c r="J56" s="28" t="s">
        <v>25</v>
      </c>
      <c r="K56" s="14"/>
      <c r="L56" s="156"/>
      <c r="M56" s="157"/>
      <c r="N56" s="158"/>
      <c r="O56" s="159"/>
      <c r="P56" s="159"/>
      <c r="Q56" s="155"/>
    </row>
    <row r="57" spans="1:17" ht="18" customHeight="1" x14ac:dyDescent="0.2">
      <c r="A57" s="22"/>
      <c r="B57" s="36">
        <v>54</v>
      </c>
      <c r="C57" s="24" t="s">
        <v>73</v>
      </c>
      <c r="D57" s="25">
        <v>25300</v>
      </c>
      <c r="E57" s="26" t="s">
        <v>13</v>
      </c>
      <c r="F57" s="26" t="s">
        <v>13</v>
      </c>
      <c r="G57" s="45">
        <v>2000</v>
      </c>
      <c r="H57" s="26">
        <v>15000</v>
      </c>
      <c r="I57" s="27">
        <f t="shared" ref="I57:I63" si="5">H57/G57</f>
        <v>7.5</v>
      </c>
      <c r="J57" s="28">
        <f t="shared" ref="J57:J63" si="6">H57/D57</f>
        <v>0.59288537549407117</v>
      </c>
      <c r="K57" s="14"/>
      <c r="L57" s="156"/>
      <c r="M57" s="157"/>
      <c r="N57" s="158"/>
      <c r="O57" s="159"/>
      <c r="P57" s="159"/>
      <c r="Q57" s="155"/>
    </row>
    <row r="58" spans="1:17" ht="18" customHeight="1" x14ac:dyDescent="0.2">
      <c r="A58" s="22"/>
      <c r="B58" s="36">
        <v>55</v>
      </c>
      <c r="C58" s="24" t="s">
        <v>74</v>
      </c>
      <c r="D58" s="25">
        <v>300000</v>
      </c>
      <c r="E58" s="26" t="s">
        <v>13</v>
      </c>
      <c r="F58" s="26" t="s">
        <v>13</v>
      </c>
      <c r="G58" s="45">
        <v>170000</v>
      </c>
      <c r="H58" s="26">
        <v>220000</v>
      </c>
      <c r="I58" s="27">
        <f t="shared" si="5"/>
        <v>1.2941176470588236</v>
      </c>
      <c r="J58" s="28">
        <f t="shared" si="6"/>
        <v>0.73333333333333328</v>
      </c>
      <c r="K58" s="14"/>
      <c r="L58" s="156"/>
      <c r="M58" s="157"/>
      <c r="N58" s="163"/>
      <c r="O58" s="159"/>
      <c r="P58" s="159"/>
      <c r="Q58" s="155"/>
    </row>
    <row r="59" spans="1:17" ht="18" customHeight="1" x14ac:dyDescent="0.2">
      <c r="A59" s="62"/>
      <c r="B59" s="36">
        <v>56</v>
      </c>
      <c r="C59" s="24" t="s">
        <v>75</v>
      </c>
      <c r="D59" s="25">
        <v>1310000</v>
      </c>
      <c r="E59" s="26" t="s">
        <v>13</v>
      </c>
      <c r="F59" s="26" t="s">
        <v>13</v>
      </c>
      <c r="G59" s="45">
        <v>782000</v>
      </c>
      <c r="H59" s="26">
        <v>1100000</v>
      </c>
      <c r="I59" s="27">
        <f t="shared" si="5"/>
        <v>1.4066496163682864</v>
      </c>
      <c r="J59" s="28">
        <f t="shared" si="6"/>
        <v>0.83969465648854957</v>
      </c>
      <c r="K59" s="14"/>
      <c r="L59" s="156"/>
      <c r="M59" s="157"/>
      <c r="N59" s="158"/>
      <c r="O59" s="159"/>
      <c r="P59" s="159"/>
      <c r="Q59" s="155"/>
    </row>
    <row r="60" spans="1:17" ht="18" customHeight="1" x14ac:dyDescent="0.2">
      <c r="A60" s="22"/>
      <c r="B60" s="36">
        <v>57</v>
      </c>
      <c r="C60" s="24" t="s">
        <v>76</v>
      </c>
      <c r="D60" s="25">
        <v>110000</v>
      </c>
      <c r="E60" s="26" t="s">
        <v>13</v>
      </c>
      <c r="F60" s="26" t="s">
        <v>13</v>
      </c>
      <c r="G60" s="45">
        <v>70000</v>
      </c>
      <c r="H60" s="26">
        <v>120000</v>
      </c>
      <c r="I60" s="27">
        <f t="shared" si="5"/>
        <v>1.7142857142857142</v>
      </c>
      <c r="J60" s="28">
        <f t="shared" si="6"/>
        <v>1.0909090909090908</v>
      </c>
      <c r="K60" s="14"/>
      <c r="L60" s="156"/>
      <c r="M60" s="157"/>
      <c r="N60" s="158"/>
      <c r="O60" s="159"/>
      <c r="P60" s="159"/>
      <c r="Q60" s="155"/>
    </row>
    <row r="61" spans="1:17" ht="18" customHeight="1" x14ac:dyDescent="0.2">
      <c r="A61" s="22"/>
      <c r="B61" s="36">
        <v>58</v>
      </c>
      <c r="C61" s="24" t="s">
        <v>77</v>
      </c>
      <c r="D61" s="25">
        <v>24000</v>
      </c>
      <c r="E61" s="26" t="s">
        <v>13</v>
      </c>
      <c r="F61" s="26" t="s">
        <v>13</v>
      </c>
      <c r="G61" s="45">
        <v>1380</v>
      </c>
      <c r="H61" s="26">
        <v>1800</v>
      </c>
      <c r="I61" s="27">
        <f t="shared" si="5"/>
        <v>1.3043478260869565</v>
      </c>
      <c r="J61" s="28">
        <f t="shared" si="6"/>
        <v>7.4999999999999997E-2</v>
      </c>
      <c r="K61" s="14"/>
      <c r="L61" s="156"/>
      <c r="M61" s="157"/>
      <c r="N61" s="158"/>
      <c r="O61" s="159"/>
      <c r="P61" s="159"/>
      <c r="Q61" s="155"/>
    </row>
    <row r="62" spans="1:17" ht="18" customHeight="1" x14ac:dyDescent="0.2">
      <c r="A62" s="22"/>
      <c r="B62" s="36">
        <v>59</v>
      </c>
      <c r="C62" s="24" t="s">
        <v>78</v>
      </c>
      <c r="D62" s="25">
        <v>24210</v>
      </c>
      <c r="E62" s="26" t="s">
        <v>13</v>
      </c>
      <c r="F62" s="26" t="s">
        <v>13</v>
      </c>
      <c r="G62" s="45">
        <v>28000</v>
      </c>
      <c r="H62" s="26">
        <v>22000</v>
      </c>
      <c r="I62" s="27">
        <f t="shared" si="5"/>
        <v>0.7857142857142857</v>
      </c>
      <c r="J62" s="28">
        <f t="shared" si="6"/>
        <v>0.90871540685667085</v>
      </c>
      <c r="K62" s="14"/>
      <c r="L62" s="160"/>
      <c r="M62" s="157"/>
      <c r="N62" s="158"/>
      <c r="O62" s="159"/>
      <c r="P62" s="159"/>
      <c r="Q62" s="155"/>
    </row>
    <row r="63" spans="1:17" ht="18" customHeight="1" x14ac:dyDescent="0.2">
      <c r="A63" s="22"/>
      <c r="B63" s="36">
        <v>60</v>
      </c>
      <c r="C63" s="24" t="s">
        <v>79</v>
      </c>
      <c r="D63" s="25">
        <v>25000</v>
      </c>
      <c r="E63" s="26" t="s">
        <v>13</v>
      </c>
      <c r="F63" s="26" t="s">
        <v>13</v>
      </c>
      <c r="G63" s="45">
        <v>15000</v>
      </c>
      <c r="H63" s="26">
        <v>17000</v>
      </c>
      <c r="I63" s="27">
        <f t="shared" si="5"/>
        <v>1.1333333333333333</v>
      </c>
      <c r="J63" s="28">
        <f t="shared" si="6"/>
        <v>0.68</v>
      </c>
      <c r="K63" s="14"/>
      <c r="L63" s="156"/>
      <c r="M63" s="157"/>
      <c r="N63" s="158"/>
      <c r="O63" s="159"/>
      <c r="P63" s="159"/>
      <c r="Q63" s="155"/>
    </row>
    <row r="64" spans="1:17" ht="18" customHeight="1" x14ac:dyDescent="0.2">
      <c r="A64" s="22"/>
      <c r="B64" s="36">
        <v>61</v>
      </c>
      <c r="C64" s="24" t="s">
        <v>80</v>
      </c>
      <c r="D64" s="25">
        <v>145000</v>
      </c>
      <c r="E64" s="25">
        <v>1500</v>
      </c>
      <c r="F64" s="25" t="s">
        <v>13</v>
      </c>
      <c r="G64" s="44" t="s">
        <v>13</v>
      </c>
      <c r="H64" s="26" t="s">
        <v>13</v>
      </c>
      <c r="I64" s="27" t="s">
        <v>25</v>
      </c>
      <c r="J64" s="28" t="s">
        <v>25</v>
      </c>
      <c r="K64" s="14"/>
      <c r="L64" s="156"/>
      <c r="M64" s="157"/>
      <c r="N64" s="158"/>
      <c r="O64" s="159"/>
      <c r="P64" s="159"/>
      <c r="Q64" s="155"/>
    </row>
    <row r="65" spans="1:17" ht="18" customHeight="1" x14ac:dyDescent="0.2">
      <c r="A65" s="22"/>
      <c r="B65" s="36">
        <v>62</v>
      </c>
      <c r="C65" s="24" t="s">
        <v>81</v>
      </c>
      <c r="D65" s="25">
        <v>171000</v>
      </c>
      <c r="E65" s="26" t="s">
        <v>13</v>
      </c>
      <c r="F65" s="26" t="s">
        <v>13</v>
      </c>
      <c r="G65" s="45">
        <v>110000</v>
      </c>
      <c r="H65" s="26">
        <v>95000</v>
      </c>
      <c r="I65" s="27">
        <f t="shared" ref="I65:I74" si="7">H65/G65</f>
        <v>0.86363636363636365</v>
      </c>
      <c r="J65" s="28">
        <f>H65/D65</f>
        <v>0.55555555555555558</v>
      </c>
      <c r="K65" s="14"/>
      <c r="L65" s="156"/>
      <c r="M65" s="157"/>
      <c r="N65" s="158"/>
      <c r="O65" s="159"/>
      <c r="P65" s="159"/>
      <c r="Q65" s="155"/>
    </row>
    <row r="66" spans="1:17" ht="18" customHeight="1" x14ac:dyDescent="0.2">
      <c r="A66" s="22"/>
      <c r="B66" s="36">
        <v>63</v>
      </c>
      <c r="C66" s="24" t="s">
        <v>82</v>
      </c>
      <c r="D66" s="25">
        <v>56000</v>
      </c>
      <c r="E66" s="26" t="s">
        <v>13</v>
      </c>
      <c r="F66" s="26" t="s">
        <v>13</v>
      </c>
      <c r="G66" s="45">
        <v>50000</v>
      </c>
      <c r="H66" s="26">
        <v>40000</v>
      </c>
      <c r="I66" s="27">
        <f t="shared" si="7"/>
        <v>0.8</v>
      </c>
      <c r="J66" s="28">
        <f>H66/D66</f>
        <v>0.7142857142857143</v>
      </c>
      <c r="K66" s="14"/>
      <c r="L66" s="156"/>
      <c r="M66" s="164"/>
      <c r="N66" s="158"/>
      <c r="O66" s="159"/>
      <c r="P66" s="159"/>
      <c r="Q66" s="155"/>
    </row>
    <row r="67" spans="1:17" ht="18" customHeight="1" x14ac:dyDescent="0.2">
      <c r="A67" s="22"/>
      <c r="B67" s="36">
        <v>64</v>
      </c>
      <c r="C67" s="57" t="s">
        <v>83</v>
      </c>
      <c r="D67" s="58">
        <v>31298</v>
      </c>
      <c r="E67" s="58">
        <v>42221</v>
      </c>
      <c r="F67" s="26" t="s">
        <v>13</v>
      </c>
      <c r="G67" s="63">
        <v>30096</v>
      </c>
      <c r="H67" s="58">
        <v>40000</v>
      </c>
      <c r="I67" s="64">
        <f t="shared" si="7"/>
        <v>1.3290802764486975</v>
      </c>
      <c r="J67" s="28">
        <f>H67/D67</f>
        <v>1.2780369352674292</v>
      </c>
      <c r="K67" s="14"/>
      <c r="L67" s="156"/>
      <c r="M67" s="164"/>
      <c r="N67" s="158"/>
      <c r="O67" s="159"/>
      <c r="P67" s="159"/>
      <c r="Q67" s="155"/>
    </row>
    <row r="68" spans="1:17" ht="18" customHeight="1" x14ac:dyDescent="0.2">
      <c r="A68" s="56"/>
      <c r="B68" s="30">
        <v>65</v>
      </c>
      <c r="C68" s="31" t="s">
        <v>84</v>
      </c>
      <c r="D68" s="32" t="s">
        <v>25</v>
      </c>
      <c r="E68" s="34" t="s">
        <v>25</v>
      </c>
      <c r="F68" s="34" t="s">
        <v>25</v>
      </c>
      <c r="G68" s="65">
        <v>18723</v>
      </c>
      <c r="H68" s="32">
        <v>28496</v>
      </c>
      <c r="I68" s="34">
        <f t="shared" si="7"/>
        <v>1.5219783154409017</v>
      </c>
      <c r="J68" s="35" t="s">
        <v>13</v>
      </c>
      <c r="K68" s="14"/>
      <c r="L68" s="156"/>
      <c r="M68" s="164"/>
      <c r="N68" s="158"/>
      <c r="O68" s="159"/>
      <c r="P68" s="159"/>
      <c r="Q68" s="155"/>
    </row>
    <row r="69" spans="1:17" ht="18" customHeight="1" x14ac:dyDescent="0.2">
      <c r="A69" s="15" t="s">
        <v>85</v>
      </c>
      <c r="B69" s="16">
        <v>66</v>
      </c>
      <c r="C69" s="17" t="s">
        <v>86</v>
      </c>
      <c r="D69" s="18">
        <v>7600</v>
      </c>
      <c r="E69" s="18">
        <v>7100</v>
      </c>
      <c r="F69" s="18">
        <v>4200</v>
      </c>
      <c r="G69" s="48">
        <v>7100</v>
      </c>
      <c r="H69" s="18">
        <v>11500</v>
      </c>
      <c r="I69" s="19">
        <f t="shared" si="7"/>
        <v>1.619718309859155</v>
      </c>
      <c r="J69" s="20">
        <f t="shared" ref="J69:J75" si="8">H69/D69</f>
        <v>1.513157894736842</v>
      </c>
      <c r="K69" s="14"/>
      <c r="L69" s="156"/>
      <c r="M69" s="164"/>
      <c r="N69" s="158"/>
      <c r="O69" s="159"/>
      <c r="P69" s="159"/>
      <c r="Q69" s="155"/>
    </row>
    <row r="70" spans="1:17" ht="17.25" customHeight="1" x14ac:dyDescent="0.2">
      <c r="A70" s="22"/>
      <c r="B70" s="36">
        <v>67</v>
      </c>
      <c r="C70" s="24" t="s">
        <v>87</v>
      </c>
      <c r="D70" s="25">
        <v>14596</v>
      </c>
      <c r="E70" s="25">
        <v>4215</v>
      </c>
      <c r="F70" s="42">
        <v>6559</v>
      </c>
      <c r="G70" s="44">
        <v>10567</v>
      </c>
      <c r="H70" s="25">
        <v>7919</v>
      </c>
      <c r="I70" s="27">
        <f t="shared" si="7"/>
        <v>0.7494085360083278</v>
      </c>
      <c r="J70" s="28">
        <f t="shared" si="8"/>
        <v>0.5425459029871198</v>
      </c>
      <c r="K70" s="14"/>
      <c r="L70" s="156"/>
      <c r="M70" s="164"/>
      <c r="N70" s="158"/>
      <c r="O70" s="159"/>
      <c r="P70" s="159"/>
      <c r="Q70" s="155"/>
    </row>
    <row r="71" spans="1:17" ht="18" hidden="1" customHeight="1" x14ac:dyDescent="0.2">
      <c r="A71" s="22"/>
      <c r="B71" s="36">
        <v>65</v>
      </c>
      <c r="C71" s="66" t="s">
        <v>88</v>
      </c>
      <c r="D71" s="25">
        <v>5707</v>
      </c>
      <c r="E71" s="26" t="s">
        <v>13</v>
      </c>
      <c r="F71" s="26" t="s">
        <v>13</v>
      </c>
      <c r="G71" s="45">
        <v>5965</v>
      </c>
      <c r="H71" s="26">
        <v>3300</v>
      </c>
      <c r="I71" s="27">
        <f t="shared" si="7"/>
        <v>0.55322715842414083</v>
      </c>
      <c r="J71" s="28">
        <f t="shared" si="8"/>
        <v>0.57823725249693358</v>
      </c>
      <c r="K71" s="14">
        <v>0</v>
      </c>
      <c r="L71" s="156"/>
      <c r="M71" s="165"/>
      <c r="N71" s="158"/>
      <c r="O71" s="159"/>
      <c r="P71" s="159"/>
      <c r="Q71" s="155"/>
    </row>
    <row r="72" spans="1:17" ht="18" customHeight="1" x14ac:dyDescent="0.2">
      <c r="A72" s="22"/>
      <c r="B72" s="23">
        <v>68</v>
      </c>
      <c r="C72" s="24" t="s">
        <v>89</v>
      </c>
      <c r="D72" s="25">
        <v>190000</v>
      </c>
      <c r="E72" s="26" t="s">
        <v>13</v>
      </c>
      <c r="F72" s="26" t="s">
        <v>13</v>
      </c>
      <c r="G72" s="45">
        <v>11109</v>
      </c>
      <c r="H72" s="26">
        <v>11000</v>
      </c>
      <c r="I72" s="27">
        <f t="shared" si="7"/>
        <v>0.99018813574579168</v>
      </c>
      <c r="J72" s="28">
        <f t="shared" si="8"/>
        <v>5.7894736842105263E-2</v>
      </c>
      <c r="K72" s="14"/>
      <c r="L72" s="160"/>
      <c r="M72" s="165"/>
      <c r="N72" s="158"/>
      <c r="O72" s="159"/>
      <c r="P72" s="159"/>
      <c r="Q72" s="155"/>
    </row>
    <row r="73" spans="1:17" ht="18" customHeight="1" x14ac:dyDescent="0.2">
      <c r="A73" s="22"/>
      <c r="B73" s="23">
        <v>69</v>
      </c>
      <c r="C73" s="57" t="s">
        <v>90</v>
      </c>
      <c r="D73" s="58">
        <v>14836</v>
      </c>
      <c r="E73" s="26" t="s">
        <v>13</v>
      </c>
      <c r="F73" s="29" t="s">
        <v>13</v>
      </c>
      <c r="G73" s="59">
        <v>11151</v>
      </c>
      <c r="H73" s="29">
        <v>10642</v>
      </c>
      <c r="I73" s="27">
        <f t="shared" si="7"/>
        <v>0.95435386960810686</v>
      </c>
      <c r="J73" s="28">
        <f t="shared" si="8"/>
        <v>0.71730924777568073</v>
      </c>
      <c r="K73" s="14"/>
      <c r="L73" s="160"/>
      <c r="M73" s="165"/>
      <c r="N73" s="158"/>
      <c r="O73" s="159"/>
      <c r="P73" s="159"/>
      <c r="Q73" s="155"/>
    </row>
    <row r="74" spans="1:17" ht="18" customHeight="1" x14ac:dyDescent="0.2">
      <c r="A74" s="40"/>
      <c r="B74" s="30">
        <v>70</v>
      </c>
      <c r="C74" s="31" t="s">
        <v>91</v>
      </c>
      <c r="D74" s="32">
        <v>17000</v>
      </c>
      <c r="E74" s="33" t="s">
        <v>13</v>
      </c>
      <c r="F74" s="33" t="s">
        <v>13</v>
      </c>
      <c r="G74" s="47">
        <v>12000</v>
      </c>
      <c r="H74" s="33">
        <v>10000</v>
      </c>
      <c r="I74" s="34">
        <f t="shared" si="7"/>
        <v>0.83333333333333337</v>
      </c>
      <c r="J74" s="35">
        <f t="shared" si="8"/>
        <v>0.58823529411764708</v>
      </c>
      <c r="K74" s="14"/>
      <c r="L74" s="160"/>
      <c r="M74" s="157"/>
      <c r="N74" s="158"/>
      <c r="O74" s="159"/>
      <c r="P74" s="159"/>
      <c r="Q74" s="155"/>
    </row>
    <row r="75" spans="1:17" ht="18" customHeight="1" x14ac:dyDescent="0.2">
      <c r="A75" s="15" t="s">
        <v>92</v>
      </c>
      <c r="B75" s="36">
        <v>71</v>
      </c>
      <c r="C75" s="17" t="s">
        <v>93</v>
      </c>
      <c r="D75" s="18">
        <v>10000</v>
      </c>
      <c r="E75" s="61" t="s">
        <v>13</v>
      </c>
      <c r="F75" s="61" t="s">
        <v>13</v>
      </c>
      <c r="G75" s="60" t="s">
        <v>13</v>
      </c>
      <c r="H75" s="61">
        <v>8000</v>
      </c>
      <c r="I75" s="38" t="s">
        <v>25</v>
      </c>
      <c r="J75" s="39">
        <f t="shared" si="8"/>
        <v>0.8</v>
      </c>
      <c r="K75" s="14"/>
      <c r="L75" s="156"/>
      <c r="M75" s="157"/>
      <c r="N75" s="158"/>
      <c r="O75" s="159"/>
      <c r="P75" s="159"/>
      <c r="Q75" s="155"/>
    </row>
    <row r="76" spans="1:17" ht="18" customHeight="1" x14ac:dyDescent="0.2">
      <c r="A76" s="22"/>
      <c r="B76" s="67">
        <v>72</v>
      </c>
      <c r="C76" s="68" t="s">
        <v>94</v>
      </c>
      <c r="D76" s="69">
        <v>19000</v>
      </c>
      <c r="E76" s="70" t="s">
        <v>13</v>
      </c>
      <c r="F76" s="70" t="s">
        <v>13</v>
      </c>
      <c r="G76" s="71">
        <v>19000</v>
      </c>
      <c r="H76" s="70">
        <v>22000</v>
      </c>
      <c r="I76" s="72">
        <v>1.1578947368421053</v>
      </c>
      <c r="J76" s="73">
        <v>1.1578947368421053</v>
      </c>
      <c r="K76" s="14"/>
      <c r="L76" s="156"/>
      <c r="M76" s="157"/>
      <c r="N76" s="158"/>
      <c r="O76" s="159"/>
      <c r="P76" s="159"/>
      <c r="Q76" s="155"/>
    </row>
    <row r="77" spans="1:17" ht="18" customHeight="1" x14ac:dyDescent="0.2">
      <c r="A77" s="22"/>
      <c r="B77" s="30">
        <v>73</v>
      </c>
      <c r="C77" s="31" t="s">
        <v>95</v>
      </c>
      <c r="D77" s="32">
        <v>811000</v>
      </c>
      <c r="E77" s="33">
        <v>318000</v>
      </c>
      <c r="F77" s="33">
        <v>401000</v>
      </c>
      <c r="G77" s="47">
        <v>910000</v>
      </c>
      <c r="H77" s="33">
        <v>710000</v>
      </c>
      <c r="I77" s="34">
        <f>H77/G77</f>
        <v>0.78021978021978022</v>
      </c>
      <c r="J77" s="35">
        <f>H77/D77</f>
        <v>0.87546239210850807</v>
      </c>
      <c r="K77" s="14"/>
      <c r="L77" s="156"/>
      <c r="M77" s="157"/>
      <c r="N77" s="158"/>
      <c r="O77" s="159"/>
      <c r="P77" s="159"/>
      <c r="Q77" s="155"/>
    </row>
    <row r="78" spans="1:17" ht="18" customHeight="1" x14ac:dyDescent="0.2">
      <c r="A78" s="8" t="s">
        <v>96</v>
      </c>
      <c r="B78" s="9">
        <v>74</v>
      </c>
      <c r="C78" s="74" t="s">
        <v>97</v>
      </c>
      <c r="D78" s="75">
        <v>7500</v>
      </c>
      <c r="E78" s="76" t="s">
        <v>13</v>
      </c>
      <c r="F78" s="76" t="s">
        <v>13</v>
      </c>
      <c r="G78" s="77" t="s">
        <v>13</v>
      </c>
      <c r="H78" s="76">
        <v>1500</v>
      </c>
      <c r="I78" s="78" t="s">
        <v>25</v>
      </c>
      <c r="J78" s="79">
        <f>H78/D78</f>
        <v>0.2</v>
      </c>
      <c r="K78" s="14"/>
      <c r="L78" s="156"/>
      <c r="M78" s="157"/>
      <c r="N78" s="158"/>
      <c r="O78" s="159"/>
      <c r="P78" s="159"/>
      <c r="Q78" s="155"/>
    </row>
    <row r="79" spans="1:17" ht="18" customHeight="1" x14ac:dyDescent="0.2">
      <c r="A79" s="8" t="s">
        <v>98</v>
      </c>
      <c r="B79" s="9">
        <v>75</v>
      </c>
      <c r="C79" s="74" t="s">
        <v>99</v>
      </c>
      <c r="D79" s="75">
        <v>90000</v>
      </c>
      <c r="E79" s="76" t="s">
        <v>13</v>
      </c>
      <c r="F79" s="76">
        <v>54700</v>
      </c>
      <c r="G79" s="77">
        <v>56390</v>
      </c>
      <c r="H79" s="76">
        <v>55035</v>
      </c>
      <c r="I79" s="78">
        <f>H79/G79</f>
        <v>0.97597091682922499</v>
      </c>
      <c r="J79" s="79">
        <f>H79/D79</f>
        <v>0.61150000000000004</v>
      </c>
      <c r="K79" s="14"/>
      <c r="L79" s="156"/>
      <c r="M79" s="157"/>
      <c r="N79" s="158"/>
      <c r="O79" s="159"/>
      <c r="P79" s="159"/>
      <c r="Q79" s="155"/>
    </row>
    <row r="80" spans="1:17" ht="18" customHeight="1" x14ac:dyDescent="0.2">
      <c r="A80" s="22" t="s">
        <v>100</v>
      </c>
      <c r="B80" s="9">
        <v>76</v>
      </c>
      <c r="C80" s="50" t="s">
        <v>101</v>
      </c>
      <c r="D80" s="51">
        <v>13000</v>
      </c>
      <c r="E80" s="52" t="s">
        <v>13</v>
      </c>
      <c r="F80" s="52" t="s">
        <v>13</v>
      </c>
      <c r="G80" s="53">
        <v>1800</v>
      </c>
      <c r="H80" s="52">
        <v>5700</v>
      </c>
      <c r="I80" s="54">
        <f>H80/G80</f>
        <v>3.1666666666666665</v>
      </c>
      <c r="J80" s="55">
        <f>H80/D80</f>
        <v>0.43846153846153846</v>
      </c>
      <c r="K80" s="14"/>
      <c r="L80" s="160"/>
      <c r="M80" s="157"/>
      <c r="N80" s="158"/>
      <c r="O80" s="159"/>
      <c r="P80" s="159"/>
      <c r="Q80" s="155"/>
    </row>
    <row r="81" spans="1:17" ht="18" hidden="1" customHeight="1" x14ac:dyDescent="0.2">
      <c r="A81" s="67"/>
      <c r="B81" s="36"/>
      <c r="C81" s="80" t="s">
        <v>102</v>
      </c>
      <c r="D81" s="25"/>
      <c r="E81" s="26"/>
      <c r="F81" s="26"/>
      <c r="G81" s="45"/>
      <c r="H81" s="26"/>
      <c r="I81" s="27"/>
      <c r="J81" s="28"/>
      <c r="K81" s="14"/>
      <c r="L81" s="160"/>
      <c r="M81" s="157"/>
      <c r="N81" s="158"/>
      <c r="O81" s="159"/>
      <c r="P81" s="159"/>
      <c r="Q81" s="155"/>
    </row>
    <row r="82" spans="1:17" ht="18" hidden="1" customHeight="1" x14ac:dyDescent="0.2">
      <c r="A82" s="22"/>
      <c r="B82" s="56"/>
      <c r="C82" s="81" t="s">
        <v>103</v>
      </c>
      <c r="D82" s="69"/>
      <c r="E82" s="70"/>
      <c r="F82" s="70"/>
      <c r="G82" s="82"/>
      <c r="H82" s="70"/>
      <c r="I82" s="83"/>
      <c r="J82" s="84"/>
      <c r="K82" s="14"/>
      <c r="L82" s="160"/>
      <c r="M82" s="157"/>
      <c r="N82" s="158"/>
      <c r="O82" s="159"/>
      <c r="P82" s="159"/>
      <c r="Q82" s="155"/>
    </row>
    <row r="83" spans="1:17" ht="18" customHeight="1" x14ac:dyDescent="0.2">
      <c r="A83" s="15" t="s">
        <v>104</v>
      </c>
      <c r="B83" s="36">
        <v>77</v>
      </c>
      <c r="C83" s="17" t="s">
        <v>105</v>
      </c>
      <c r="D83" s="18">
        <v>125000</v>
      </c>
      <c r="E83" s="61" t="s">
        <v>13</v>
      </c>
      <c r="F83" s="61" t="s">
        <v>13</v>
      </c>
      <c r="G83" s="60" t="s">
        <v>13</v>
      </c>
      <c r="H83" s="61">
        <v>56814</v>
      </c>
      <c r="I83" s="38" t="s">
        <v>25</v>
      </c>
      <c r="J83" s="39">
        <f t="shared" ref="J83:J91" si="9">H83/D83</f>
        <v>0.45451200000000003</v>
      </c>
      <c r="K83" s="14"/>
      <c r="L83" s="156"/>
      <c r="M83" s="157"/>
      <c r="N83" s="158"/>
      <c r="O83" s="159"/>
      <c r="P83" s="159"/>
      <c r="Q83" s="155"/>
    </row>
    <row r="84" spans="1:17" ht="18" customHeight="1" x14ac:dyDescent="0.2">
      <c r="A84" s="40"/>
      <c r="B84" s="30">
        <v>78</v>
      </c>
      <c r="C84" s="31" t="s">
        <v>106</v>
      </c>
      <c r="D84" s="32">
        <v>5500</v>
      </c>
      <c r="E84" s="32">
        <v>4200</v>
      </c>
      <c r="F84" s="32">
        <v>4460</v>
      </c>
      <c r="G84" s="65">
        <v>5740</v>
      </c>
      <c r="H84" s="32">
        <v>4520</v>
      </c>
      <c r="I84" s="34">
        <f t="shared" ref="I84:I90" si="10">H84/G84</f>
        <v>0.78745644599303133</v>
      </c>
      <c r="J84" s="35">
        <f t="shared" si="9"/>
        <v>0.82181818181818178</v>
      </c>
      <c r="K84" s="14"/>
      <c r="L84" s="156"/>
      <c r="M84" s="157"/>
      <c r="N84" s="158"/>
      <c r="O84" s="159"/>
      <c r="P84" s="159"/>
      <c r="Q84" s="155"/>
    </row>
    <row r="85" spans="1:17" ht="18" customHeight="1" x14ac:dyDescent="0.2">
      <c r="A85" s="15" t="s">
        <v>107</v>
      </c>
      <c r="B85" s="36">
        <v>79</v>
      </c>
      <c r="C85" s="85" t="s">
        <v>108</v>
      </c>
      <c r="D85" s="18">
        <v>35000</v>
      </c>
      <c r="E85" s="61" t="s">
        <v>13</v>
      </c>
      <c r="F85" s="61">
        <v>15000</v>
      </c>
      <c r="G85" s="60">
        <v>22500</v>
      </c>
      <c r="H85" s="61">
        <v>79207</v>
      </c>
      <c r="I85" s="38">
        <f t="shared" si="10"/>
        <v>3.5203111111111109</v>
      </c>
      <c r="J85" s="39">
        <f t="shared" si="9"/>
        <v>2.2630571428571429</v>
      </c>
      <c r="K85" s="14"/>
      <c r="L85" s="156"/>
      <c r="M85" s="157"/>
      <c r="N85" s="158"/>
      <c r="O85" s="159"/>
      <c r="P85" s="159"/>
      <c r="Q85" s="155"/>
    </row>
    <row r="86" spans="1:17" ht="18" customHeight="1" x14ac:dyDescent="0.2">
      <c r="A86" s="22"/>
      <c r="B86" s="23">
        <v>80</v>
      </c>
      <c r="C86" s="24" t="s">
        <v>109</v>
      </c>
      <c r="D86" s="25">
        <v>12000</v>
      </c>
      <c r="E86" s="26" t="s">
        <v>13</v>
      </c>
      <c r="F86" s="26" t="s">
        <v>13</v>
      </c>
      <c r="G86" s="45">
        <v>10000</v>
      </c>
      <c r="H86" s="26">
        <v>30000</v>
      </c>
      <c r="I86" s="27">
        <f t="shared" si="10"/>
        <v>3</v>
      </c>
      <c r="J86" s="28">
        <f t="shared" si="9"/>
        <v>2.5</v>
      </c>
      <c r="K86" s="14"/>
      <c r="L86" s="156"/>
      <c r="M86" s="164"/>
      <c r="N86" s="158"/>
      <c r="O86" s="159"/>
      <c r="P86" s="159"/>
      <c r="Q86" s="155"/>
    </row>
    <row r="87" spans="1:17" ht="18" customHeight="1" x14ac:dyDescent="0.2">
      <c r="A87" s="22"/>
      <c r="B87" s="23">
        <v>81</v>
      </c>
      <c r="C87" s="24" t="s">
        <v>110</v>
      </c>
      <c r="D87" s="25">
        <v>52000</v>
      </c>
      <c r="E87" s="26" t="s">
        <v>13</v>
      </c>
      <c r="F87" s="26" t="s">
        <v>13</v>
      </c>
      <c r="G87" s="45">
        <v>25000</v>
      </c>
      <c r="H87" s="26">
        <v>60000</v>
      </c>
      <c r="I87" s="27">
        <f t="shared" si="10"/>
        <v>2.4</v>
      </c>
      <c r="J87" s="28">
        <f t="shared" si="9"/>
        <v>1.1538461538461537</v>
      </c>
      <c r="K87" s="14"/>
      <c r="L87" s="156"/>
      <c r="M87" s="164"/>
      <c r="N87" s="158"/>
      <c r="O87" s="159"/>
      <c r="P87" s="159"/>
      <c r="Q87" s="155"/>
    </row>
    <row r="88" spans="1:17" ht="18" customHeight="1" x14ac:dyDescent="0.2">
      <c r="A88" s="22"/>
      <c r="B88" s="23">
        <v>82</v>
      </c>
      <c r="C88" s="24" t="s">
        <v>111</v>
      </c>
      <c r="D88" s="25">
        <v>17715</v>
      </c>
      <c r="E88" s="25">
        <v>4583</v>
      </c>
      <c r="F88" s="25">
        <v>5363</v>
      </c>
      <c r="G88" s="86">
        <v>4112</v>
      </c>
      <c r="H88" s="25">
        <v>6214</v>
      </c>
      <c r="I88" s="27">
        <f t="shared" si="10"/>
        <v>1.5111867704280155</v>
      </c>
      <c r="J88" s="28">
        <f t="shared" si="9"/>
        <v>0.35077617837990405</v>
      </c>
      <c r="K88" s="14"/>
      <c r="L88" s="156"/>
      <c r="M88" s="164"/>
      <c r="N88" s="158"/>
      <c r="O88" s="159"/>
      <c r="P88" s="159"/>
      <c r="Q88" s="155"/>
    </row>
    <row r="89" spans="1:17" ht="18" customHeight="1" x14ac:dyDescent="0.2">
      <c r="A89" s="22"/>
      <c r="B89" s="23">
        <v>83</v>
      </c>
      <c r="C89" s="24" t="s">
        <v>112</v>
      </c>
      <c r="D89" s="25">
        <v>23020</v>
      </c>
      <c r="E89" s="26" t="s">
        <v>13</v>
      </c>
      <c r="F89" s="87">
        <v>4220</v>
      </c>
      <c r="G89" s="88">
        <v>5070</v>
      </c>
      <c r="H89" s="87">
        <v>18040</v>
      </c>
      <c r="I89" s="27">
        <f t="shared" si="10"/>
        <v>3.5581854043392505</v>
      </c>
      <c r="J89" s="28">
        <f t="shared" si="9"/>
        <v>0.78366637706342313</v>
      </c>
      <c r="K89" s="14"/>
      <c r="L89" s="156"/>
      <c r="M89" s="164"/>
      <c r="N89" s="166"/>
      <c r="O89" s="159"/>
      <c r="P89" s="159"/>
      <c r="Q89" s="155"/>
    </row>
    <row r="90" spans="1:17" ht="18" customHeight="1" x14ac:dyDescent="0.2">
      <c r="A90" s="22"/>
      <c r="B90" s="23">
        <v>84</v>
      </c>
      <c r="C90" s="24" t="s">
        <v>113</v>
      </c>
      <c r="D90" s="25">
        <v>35000</v>
      </c>
      <c r="E90" s="26" t="s">
        <v>13</v>
      </c>
      <c r="F90" s="26" t="s">
        <v>13</v>
      </c>
      <c r="G90" s="45">
        <v>15000</v>
      </c>
      <c r="H90" s="26">
        <v>15000</v>
      </c>
      <c r="I90" s="27">
        <f t="shared" si="10"/>
        <v>1</v>
      </c>
      <c r="J90" s="28">
        <f t="shared" si="9"/>
        <v>0.42857142857142855</v>
      </c>
      <c r="K90" s="14"/>
      <c r="L90" s="156"/>
      <c r="M90" s="164"/>
      <c r="N90" s="158"/>
      <c r="O90" s="159"/>
      <c r="P90" s="159"/>
      <c r="Q90" s="155"/>
    </row>
    <row r="91" spans="1:17" ht="18" customHeight="1" x14ac:dyDescent="0.2">
      <c r="A91" s="22"/>
      <c r="B91" s="23">
        <v>85</v>
      </c>
      <c r="C91" s="24" t="s">
        <v>114</v>
      </c>
      <c r="D91" s="25">
        <v>8500</v>
      </c>
      <c r="E91" s="26" t="s">
        <v>13</v>
      </c>
      <c r="F91" s="26" t="s">
        <v>13</v>
      </c>
      <c r="G91" s="45" t="s">
        <v>13</v>
      </c>
      <c r="H91" s="26">
        <v>8000</v>
      </c>
      <c r="I91" s="27" t="s">
        <v>25</v>
      </c>
      <c r="J91" s="28">
        <f t="shared" si="9"/>
        <v>0.94117647058823528</v>
      </c>
      <c r="K91" s="14"/>
      <c r="L91" s="156"/>
      <c r="M91" s="164"/>
      <c r="N91" s="158"/>
      <c r="O91" s="159"/>
      <c r="P91" s="159"/>
      <c r="Q91" s="155"/>
    </row>
    <row r="92" spans="1:17" ht="18" customHeight="1" x14ac:dyDescent="0.2">
      <c r="A92" s="22"/>
      <c r="B92" s="23">
        <v>86</v>
      </c>
      <c r="C92" s="89" t="s">
        <v>115</v>
      </c>
      <c r="D92" s="25">
        <v>75000</v>
      </c>
      <c r="E92" s="26" t="s">
        <v>13</v>
      </c>
      <c r="F92" s="26" t="s">
        <v>13</v>
      </c>
      <c r="G92" s="26" t="s">
        <v>13</v>
      </c>
      <c r="H92" s="26" t="s">
        <v>13</v>
      </c>
      <c r="I92" s="27" t="s">
        <v>25</v>
      </c>
      <c r="J92" s="28" t="s">
        <v>25</v>
      </c>
      <c r="K92" s="14"/>
      <c r="L92" s="156"/>
      <c r="M92" s="164"/>
      <c r="N92" s="158"/>
      <c r="O92" s="159"/>
      <c r="P92" s="159"/>
      <c r="Q92" s="155"/>
    </row>
    <row r="93" spans="1:17" ht="18" customHeight="1" x14ac:dyDescent="0.2">
      <c r="A93" s="40"/>
      <c r="B93" s="30">
        <v>87</v>
      </c>
      <c r="C93" s="31" t="s">
        <v>116</v>
      </c>
      <c r="D93" s="32">
        <v>48000</v>
      </c>
      <c r="E93" s="33" t="s">
        <v>13</v>
      </c>
      <c r="F93" s="33" t="s">
        <v>13</v>
      </c>
      <c r="G93" s="47" t="s">
        <v>13</v>
      </c>
      <c r="H93" s="33" t="s">
        <v>13</v>
      </c>
      <c r="I93" s="34" t="s">
        <v>25</v>
      </c>
      <c r="J93" s="35" t="s">
        <v>25</v>
      </c>
      <c r="K93" s="14"/>
      <c r="L93" s="156"/>
      <c r="M93" s="164"/>
      <c r="N93" s="158"/>
      <c r="O93" s="159"/>
      <c r="P93" s="159"/>
      <c r="Q93" s="155"/>
    </row>
    <row r="94" spans="1:17" ht="18" customHeight="1" x14ac:dyDescent="0.2">
      <c r="A94" s="22" t="s">
        <v>117</v>
      </c>
      <c r="B94" s="36">
        <v>88</v>
      </c>
      <c r="C94" s="90" t="s">
        <v>118</v>
      </c>
      <c r="D94" s="42">
        <v>65000</v>
      </c>
      <c r="E94" s="87" t="s">
        <v>13</v>
      </c>
      <c r="F94" s="87" t="s">
        <v>13</v>
      </c>
      <c r="G94" s="87" t="s">
        <v>13</v>
      </c>
      <c r="H94" s="87" t="s">
        <v>13</v>
      </c>
      <c r="I94" s="38" t="s">
        <v>25</v>
      </c>
      <c r="J94" s="39" t="s">
        <v>25</v>
      </c>
      <c r="K94" s="14"/>
      <c r="L94" s="156"/>
      <c r="M94" s="164"/>
      <c r="N94" s="158"/>
      <c r="O94" s="159"/>
      <c r="P94" s="159"/>
      <c r="Q94" s="155"/>
    </row>
    <row r="95" spans="1:17" ht="18" customHeight="1" x14ac:dyDescent="0.2">
      <c r="A95" s="22"/>
      <c r="B95" s="23">
        <v>89</v>
      </c>
      <c r="C95" s="24" t="s">
        <v>119</v>
      </c>
      <c r="D95" s="25">
        <v>5130</v>
      </c>
      <c r="E95" s="26">
        <v>4201</v>
      </c>
      <c r="F95" s="26" t="s">
        <v>13</v>
      </c>
      <c r="G95" s="26" t="s">
        <v>13</v>
      </c>
      <c r="H95" s="29">
        <v>3000</v>
      </c>
      <c r="I95" s="27" t="s">
        <v>25</v>
      </c>
      <c r="J95" s="28">
        <f>H95/D95</f>
        <v>0.58479532163742687</v>
      </c>
      <c r="K95" s="14"/>
      <c r="L95" s="160"/>
      <c r="M95" s="165"/>
      <c r="N95" s="158"/>
      <c r="O95" s="159"/>
      <c r="P95" s="159"/>
      <c r="Q95" s="155"/>
    </row>
    <row r="96" spans="1:17" ht="18" customHeight="1" x14ac:dyDescent="0.2">
      <c r="A96" s="22"/>
      <c r="B96" s="30">
        <v>90</v>
      </c>
      <c r="C96" s="31" t="s">
        <v>120</v>
      </c>
      <c r="D96" s="32">
        <v>50000</v>
      </c>
      <c r="E96" s="33" t="s">
        <v>13</v>
      </c>
      <c r="F96" s="33" t="s">
        <v>13</v>
      </c>
      <c r="G96" s="33" t="s">
        <v>13</v>
      </c>
      <c r="H96" s="33">
        <v>15000</v>
      </c>
      <c r="I96" s="34" t="s">
        <v>25</v>
      </c>
      <c r="J96" s="35">
        <f>H96/D96</f>
        <v>0.3</v>
      </c>
      <c r="K96" s="14"/>
      <c r="L96" s="160"/>
      <c r="M96" s="165"/>
      <c r="N96" s="158"/>
      <c r="O96" s="159"/>
      <c r="P96" s="159"/>
      <c r="Q96" s="155"/>
    </row>
    <row r="97" spans="1:17" s="99" customFormat="1" ht="18" hidden="1" customHeight="1" x14ac:dyDescent="0.2">
      <c r="A97" s="91"/>
      <c r="B97" s="92">
        <v>87</v>
      </c>
      <c r="C97" s="93" t="s">
        <v>121</v>
      </c>
      <c r="D97" s="94">
        <v>6000</v>
      </c>
      <c r="E97" s="95" t="s">
        <v>13</v>
      </c>
      <c r="F97" s="95" t="s">
        <v>13</v>
      </c>
      <c r="G97" s="95" t="s">
        <v>13</v>
      </c>
      <c r="H97" s="95" t="s">
        <v>122</v>
      </c>
      <c r="I97" s="96" t="s">
        <v>25</v>
      </c>
      <c r="J97" s="97" t="e">
        <f t="shared" ref="J97:J105" si="11">H97/D97</f>
        <v>#VALUE!</v>
      </c>
      <c r="K97" s="98"/>
      <c r="L97" s="167"/>
      <c r="M97" s="168"/>
      <c r="N97" s="169"/>
      <c r="O97" s="170"/>
      <c r="P97" s="170"/>
      <c r="Q97" s="171"/>
    </row>
    <row r="98" spans="1:17" ht="18" customHeight="1" x14ac:dyDescent="0.2">
      <c r="A98" s="15" t="s">
        <v>123</v>
      </c>
      <c r="B98" s="36">
        <v>91</v>
      </c>
      <c r="C98" s="17" t="s">
        <v>124</v>
      </c>
      <c r="D98" s="18">
        <v>750000</v>
      </c>
      <c r="E98" s="61" t="s">
        <v>13</v>
      </c>
      <c r="F98" s="61" t="s">
        <v>13</v>
      </c>
      <c r="G98" s="60">
        <v>600000</v>
      </c>
      <c r="H98" s="61">
        <v>90000</v>
      </c>
      <c r="I98" s="38">
        <f>H98/G98</f>
        <v>0.15</v>
      </c>
      <c r="J98" s="39">
        <f t="shared" si="11"/>
        <v>0.12</v>
      </c>
      <c r="K98" s="14"/>
      <c r="L98" s="172"/>
      <c r="M98" s="165"/>
      <c r="N98" s="158"/>
      <c r="O98" s="159"/>
      <c r="P98" s="159"/>
      <c r="Q98" s="155"/>
    </row>
    <row r="99" spans="1:17" ht="18" customHeight="1" x14ac:dyDescent="0.2">
      <c r="A99" s="22"/>
      <c r="B99" s="23">
        <v>92</v>
      </c>
      <c r="C99" s="24" t="s">
        <v>125</v>
      </c>
      <c r="D99" s="25">
        <v>30000</v>
      </c>
      <c r="E99" s="25">
        <v>7000</v>
      </c>
      <c r="F99" s="26" t="s">
        <v>13</v>
      </c>
      <c r="G99" s="26" t="s">
        <v>13</v>
      </c>
      <c r="H99" s="25">
        <v>18000</v>
      </c>
      <c r="I99" s="27" t="s">
        <v>25</v>
      </c>
      <c r="J99" s="28">
        <f t="shared" si="11"/>
        <v>0.6</v>
      </c>
      <c r="K99" s="14"/>
      <c r="L99" s="156"/>
      <c r="M99" s="173"/>
      <c r="N99" s="158"/>
      <c r="O99" s="159"/>
      <c r="P99" s="159"/>
      <c r="Q99" s="155"/>
    </row>
    <row r="100" spans="1:17" s="109" customFormat="1" ht="18" hidden="1" customHeight="1" x14ac:dyDescent="0.2">
      <c r="A100" s="100"/>
      <c r="B100" s="101">
        <v>90</v>
      </c>
      <c r="C100" s="102" t="s">
        <v>126</v>
      </c>
      <c r="D100" s="103">
        <v>10000</v>
      </c>
      <c r="E100" s="104" t="s">
        <v>122</v>
      </c>
      <c r="F100" s="104">
        <v>1020</v>
      </c>
      <c r="G100" s="105">
        <v>2300</v>
      </c>
      <c r="H100" s="104">
        <v>2300</v>
      </c>
      <c r="I100" s="106">
        <f>H100/G100</f>
        <v>1</v>
      </c>
      <c r="J100" s="107">
        <f t="shared" si="11"/>
        <v>0.23</v>
      </c>
      <c r="K100" s="108"/>
      <c r="L100" s="174"/>
      <c r="M100" s="175"/>
      <c r="N100" s="176"/>
      <c r="O100" s="177"/>
      <c r="P100" s="177"/>
      <c r="Q100" s="178"/>
    </row>
    <row r="101" spans="1:17" ht="18" customHeight="1" x14ac:dyDescent="0.2">
      <c r="A101" s="22"/>
      <c r="B101" s="23">
        <v>93</v>
      </c>
      <c r="C101" s="24" t="s">
        <v>127</v>
      </c>
      <c r="D101" s="25">
        <v>122000</v>
      </c>
      <c r="E101" s="26" t="s">
        <v>13</v>
      </c>
      <c r="F101" s="26" t="s">
        <v>13</v>
      </c>
      <c r="G101" s="45">
        <v>122000</v>
      </c>
      <c r="H101" s="26">
        <v>100000</v>
      </c>
      <c r="I101" s="27">
        <f>H101/G101</f>
        <v>0.81967213114754101</v>
      </c>
      <c r="J101" s="28">
        <f t="shared" si="11"/>
        <v>0.81967213114754101</v>
      </c>
      <c r="K101" s="14"/>
      <c r="L101" s="156"/>
      <c r="M101" s="179"/>
      <c r="N101" s="158"/>
      <c r="O101" s="159"/>
      <c r="P101" s="159"/>
      <c r="Q101" s="155"/>
    </row>
    <row r="102" spans="1:17" ht="18" customHeight="1" x14ac:dyDescent="0.2">
      <c r="A102" s="22"/>
      <c r="B102" s="23">
        <v>94</v>
      </c>
      <c r="C102" s="24" t="s">
        <v>128</v>
      </c>
      <c r="D102" s="25">
        <v>14000</v>
      </c>
      <c r="E102" s="26" t="s">
        <v>13</v>
      </c>
      <c r="F102" s="26" t="s">
        <v>13</v>
      </c>
      <c r="G102" s="110">
        <v>10000</v>
      </c>
      <c r="H102" s="26">
        <v>8000</v>
      </c>
      <c r="I102" s="27">
        <f>H102/G102</f>
        <v>0.8</v>
      </c>
      <c r="J102" s="28">
        <f t="shared" si="11"/>
        <v>0.5714285714285714</v>
      </c>
      <c r="K102" s="14"/>
      <c r="L102" s="156"/>
      <c r="M102" s="180"/>
      <c r="N102" s="158"/>
      <c r="O102" s="159"/>
      <c r="P102" s="159"/>
      <c r="Q102" s="155"/>
    </row>
    <row r="103" spans="1:17" ht="18" customHeight="1" x14ac:dyDescent="0.2">
      <c r="A103" s="22"/>
      <c r="B103" s="23">
        <v>95</v>
      </c>
      <c r="C103" s="24" t="s">
        <v>129</v>
      </c>
      <c r="D103" s="25">
        <v>8100</v>
      </c>
      <c r="E103" s="26">
        <v>7300</v>
      </c>
      <c r="F103" s="26" t="s">
        <v>13</v>
      </c>
      <c r="G103" s="26" t="s">
        <v>13</v>
      </c>
      <c r="H103" s="26">
        <v>5800</v>
      </c>
      <c r="I103" s="27" t="s">
        <v>25</v>
      </c>
      <c r="J103" s="28">
        <f t="shared" si="11"/>
        <v>0.71604938271604934</v>
      </c>
      <c r="K103" s="14"/>
      <c r="L103" s="160"/>
      <c r="M103" s="164"/>
      <c r="N103" s="158"/>
      <c r="O103" s="159"/>
      <c r="P103" s="159"/>
      <c r="Q103" s="155"/>
    </row>
    <row r="104" spans="1:17" ht="18" customHeight="1" x14ac:dyDescent="0.2">
      <c r="A104" s="22"/>
      <c r="B104" s="23">
        <v>96</v>
      </c>
      <c r="C104" s="24" t="s">
        <v>130</v>
      </c>
      <c r="D104" s="25">
        <v>5000</v>
      </c>
      <c r="E104" s="26" t="s">
        <v>13</v>
      </c>
      <c r="F104" s="26" t="s">
        <v>13</v>
      </c>
      <c r="G104" s="45" t="s">
        <v>13</v>
      </c>
      <c r="H104" s="26">
        <v>3500</v>
      </c>
      <c r="I104" s="27" t="s">
        <v>25</v>
      </c>
      <c r="J104" s="28">
        <f t="shared" si="11"/>
        <v>0.7</v>
      </c>
      <c r="K104" s="14"/>
      <c r="L104" s="160"/>
      <c r="M104" s="164"/>
      <c r="N104" s="158"/>
      <c r="O104" s="159"/>
      <c r="P104" s="159"/>
      <c r="Q104" s="155"/>
    </row>
    <row r="105" spans="1:17" ht="18" customHeight="1" x14ac:dyDescent="0.2">
      <c r="A105" s="22"/>
      <c r="B105" s="23">
        <v>97</v>
      </c>
      <c r="C105" s="24" t="s">
        <v>131</v>
      </c>
      <c r="D105" s="25">
        <v>18755</v>
      </c>
      <c r="E105" s="26" t="s">
        <v>13</v>
      </c>
      <c r="F105" s="26">
        <v>12888</v>
      </c>
      <c r="G105" s="45">
        <v>20705</v>
      </c>
      <c r="H105" s="26">
        <v>11456</v>
      </c>
      <c r="I105" s="27">
        <f>H105/G105</f>
        <v>0.55329630524028017</v>
      </c>
      <c r="J105" s="28">
        <f t="shared" si="11"/>
        <v>0.61082378032524665</v>
      </c>
      <c r="K105" s="14"/>
      <c r="L105" s="160"/>
      <c r="M105" s="164"/>
      <c r="N105" s="158"/>
      <c r="O105" s="159"/>
      <c r="P105" s="159"/>
      <c r="Q105" s="155"/>
    </row>
    <row r="106" spans="1:17" ht="18" customHeight="1" x14ac:dyDescent="0.2">
      <c r="A106" s="22"/>
      <c r="B106" s="23">
        <v>98</v>
      </c>
      <c r="C106" s="24" t="s">
        <v>132</v>
      </c>
      <c r="D106" s="26" t="s">
        <v>25</v>
      </c>
      <c r="E106" s="26" t="s">
        <v>13</v>
      </c>
      <c r="F106" s="26" t="s">
        <v>13</v>
      </c>
      <c r="G106" s="45">
        <v>8000</v>
      </c>
      <c r="H106" s="26">
        <v>10000</v>
      </c>
      <c r="I106" s="27">
        <f>H106/G106</f>
        <v>1.25</v>
      </c>
      <c r="J106" s="39" t="s">
        <v>25</v>
      </c>
      <c r="K106" s="14"/>
      <c r="L106" s="156"/>
      <c r="M106" s="164"/>
      <c r="N106" s="158"/>
      <c r="O106" s="159"/>
      <c r="P106" s="159"/>
      <c r="Q106" s="155"/>
    </row>
    <row r="107" spans="1:17" ht="18" customHeight="1" x14ac:dyDescent="0.2">
      <c r="A107" s="22"/>
      <c r="B107" s="23">
        <v>99</v>
      </c>
      <c r="C107" s="24" t="s">
        <v>133</v>
      </c>
      <c r="D107" s="25">
        <v>7000</v>
      </c>
      <c r="E107" s="26" t="s">
        <v>13</v>
      </c>
      <c r="F107" s="26" t="s">
        <v>13</v>
      </c>
      <c r="G107" s="45">
        <v>100</v>
      </c>
      <c r="H107" s="26">
        <v>200</v>
      </c>
      <c r="I107" s="27">
        <f>H107/G107</f>
        <v>2</v>
      </c>
      <c r="J107" s="28">
        <f t="shared" ref="J107:J121" si="12">H107/D107</f>
        <v>2.8571428571428571E-2</v>
      </c>
      <c r="K107" s="14"/>
      <c r="L107" s="156"/>
      <c r="M107" s="164"/>
      <c r="N107" s="158"/>
      <c r="O107" s="159"/>
      <c r="P107" s="159"/>
      <c r="Q107" s="155"/>
    </row>
    <row r="108" spans="1:17" ht="18" customHeight="1" x14ac:dyDescent="0.2">
      <c r="A108" s="22"/>
      <c r="B108" s="23">
        <v>100</v>
      </c>
      <c r="C108" s="24" t="s">
        <v>134</v>
      </c>
      <c r="D108" s="25">
        <v>7000</v>
      </c>
      <c r="E108" s="26" t="s">
        <v>13</v>
      </c>
      <c r="F108" s="26" t="s">
        <v>13</v>
      </c>
      <c r="G108" s="45">
        <v>7000</v>
      </c>
      <c r="H108" s="26">
        <v>5000</v>
      </c>
      <c r="I108" s="27">
        <f>H108/G108</f>
        <v>0.7142857142857143</v>
      </c>
      <c r="J108" s="28">
        <f t="shared" si="12"/>
        <v>0.7142857142857143</v>
      </c>
      <c r="K108" s="14"/>
      <c r="L108" s="156"/>
      <c r="M108" s="164"/>
      <c r="N108" s="158"/>
      <c r="O108" s="159"/>
      <c r="P108" s="159"/>
      <c r="Q108" s="155"/>
    </row>
    <row r="109" spans="1:17" ht="18" customHeight="1" x14ac:dyDescent="0.2">
      <c r="A109" s="22"/>
      <c r="B109" s="23">
        <v>101</v>
      </c>
      <c r="C109" s="24" t="s">
        <v>135</v>
      </c>
      <c r="D109" s="25">
        <v>5000</v>
      </c>
      <c r="E109" s="25" t="s">
        <v>13</v>
      </c>
      <c r="F109" s="25" t="s">
        <v>13</v>
      </c>
      <c r="G109" s="44" t="s">
        <v>13</v>
      </c>
      <c r="H109" s="25">
        <v>3500</v>
      </c>
      <c r="I109" s="27" t="s">
        <v>25</v>
      </c>
      <c r="J109" s="28">
        <f t="shared" si="12"/>
        <v>0.7</v>
      </c>
      <c r="K109" s="14"/>
      <c r="L109" s="156"/>
      <c r="M109" s="164"/>
      <c r="N109" s="158"/>
      <c r="O109" s="159"/>
      <c r="P109" s="159"/>
      <c r="Q109" s="155"/>
    </row>
    <row r="110" spans="1:17" ht="18" customHeight="1" x14ac:dyDescent="0.2">
      <c r="A110" s="22"/>
      <c r="B110" s="23">
        <v>102</v>
      </c>
      <c r="C110" s="89" t="s">
        <v>136</v>
      </c>
      <c r="D110" s="25">
        <v>33000</v>
      </c>
      <c r="E110" s="25" t="s">
        <v>13</v>
      </c>
      <c r="F110" s="25" t="s">
        <v>13</v>
      </c>
      <c r="G110" s="44">
        <v>6000</v>
      </c>
      <c r="H110" s="25">
        <v>6500</v>
      </c>
      <c r="I110" s="27">
        <f t="shared" ref="I110:I115" si="13">H110/G110</f>
        <v>1.0833333333333333</v>
      </c>
      <c r="J110" s="28">
        <f t="shared" si="12"/>
        <v>0.19696969696969696</v>
      </c>
      <c r="K110" s="14"/>
      <c r="L110" s="156"/>
      <c r="M110" s="164"/>
      <c r="N110" s="158"/>
      <c r="O110" s="159"/>
      <c r="P110" s="159"/>
      <c r="Q110" s="155"/>
    </row>
    <row r="111" spans="1:17" ht="18" customHeight="1" x14ac:dyDescent="0.2">
      <c r="A111" s="22"/>
      <c r="B111" s="30">
        <v>103</v>
      </c>
      <c r="C111" s="31" t="s">
        <v>137</v>
      </c>
      <c r="D111" s="32">
        <v>19000</v>
      </c>
      <c r="E111" s="33">
        <v>4103</v>
      </c>
      <c r="F111" s="33" t="s">
        <v>13</v>
      </c>
      <c r="G111" s="47">
        <v>7000</v>
      </c>
      <c r="H111" s="33">
        <v>9000</v>
      </c>
      <c r="I111" s="34">
        <f t="shared" si="13"/>
        <v>1.2857142857142858</v>
      </c>
      <c r="J111" s="35">
        <f t="shared" si="12"/>
        <v>0.47368421052631576</v>
      </c>
      <c r="K111" s="14"/>
      <c r="L111" s="156"/>
      <c r="M111" s="157"/>
      <c r="N111" s="158"/>
      <c r="O111" s="159"/>
      <c r="P111" s="159"/>
      <c r="Q111" s="155"/>
    </row>
    <row r="112" spans="1:17" s="99" customFormat="1" ht="18" hidden="1" customHeight="1" x14ac:dyDescent="0.2">
      <c r="A112" s="111"/>
      <c r="B112" s="92">
        <v>101</v>
      </c>
      <c r="C112" s="93" t="s">
        <v>138</v>
      </c>
      <c r="D112" s="94">
        <v>811000</v>
      </c>
      <c r="E112" s="94">
        <v>318000</v>
      </c>
      <c r="F112" s="94">
        <v>401000</v>
      </c>
      <c r="G112" s="112">
        <v>910000</v>
      </c>
      <c r="H112" s="94">
        <v>910000</v>
      </c>
      <c r="I112" s="96">
        <f t="shared" si="13"/>
        <v>1</v>
      </c>
      <c r="J112" s="97">
        <f t="shared" si="12"/>
        <v>1.1220715166461159</v>
      </c>
      <c r="K112" s="98"/>
      <c r="L112" s="181"/>
      <c r="M112" s="182"/>
      <c r="N112" s="169"/>
      <c r="O112" s="170"/>
      <c r="P112" s="170"/>
      <c r="Q112" s="171"/>
    </row>
    <row r="113" spans="1:17" ht="18" customHeight="1" x14ac:dyDescent="0.2">
      <c r="A113" s="49" t="s">
        <v>139</v>
      </c>
      <c r="B113" s="36">
        <v>104</v>
      </c>
      <c r="C113" s="113" t="s">
        <v>140</v>
      </c>
      <c r="D113" s="42">
        <v>5500</v>
      </c>
      <c r="E113" s="87">
        <v>2000</v>
      </c>
      <c r="F113" s="61">
        <v>800</v>
      </c>
      <c r="G113" s="88">
        <v>800</v>
      </c>
      <c r="H113" s="87">
        <v>2500</v>
      </c>
      <c r="I113" s="38">
        <f t="shared" si="13"/>
        <v>3.125</v>
      </c>
      <c r="J113" s="39">
        <f t="shared" si="12"/>
        <v>0.45454545454545453</v>
      </c>
      <c r="K113" s="14"/>
      <c r="L113" s="156"/>
      <c r="M113" s="157"/>
      <c r="N113" s="158"/>
      <c r="O113" s="159"/>
      <c r="P113" s="159"/>
      <c r="Q113" s="155"/>
    </row>
    <row r="114" spans="1:17" ht="18" customHeight="1" x14ac:dyDescent="0.2">
      <c r="A114" s="22"/>
      <c r="B114" s="23">
        <v>105</v>
      </c>
      <c r="C114" s="114" t="s">
        <v>141</v>
      </c>
      <c r="D114" s="25">
        <v>1401000</v>
      </c>
      <c r="E114" s="26" t="s">
        <v>13</v>
      </c>
      <c r="F114" s="87">
        <v>342000</v>
      </c>
      <c r="G114" s="45">
        <v>610000</v>
      </c>
      <c r="H114" s="26">
        <v>709000</v>
      </c>
      <c r="I114" s="27">
        <f t="shared" si="13"/>
        <v>1.1622950819672131</v>
      </c>
      <c r="J114" s="28">
        <f t="shared" si="12"/>
        <v>0.50606709493219126</v>
      </c>
      <c r="K114" s="14"/>
      <c r="L114" s="156"/>
      <c r="M114" s="157"/>
      <c r="N114" s="158"/>
      <c r="O114" s="159"/>
      <c r="P114" s="159"/>
      <c r="Q114" s="155"/>
    </row>
    <row r="115" spans="1:17" ht="18" customHeight="1" x14ac:dyDescent="0.2">
      <c r="A115" s="22"/>
      <c r="B115" s="23">
        <v>106</v>
      </c>
      <c r="C115" s="114" t="s">
        <v>142</v>
      </c>
      <c r="D115" s="25">
        <v>184000</v>
      </c>
      <c r="E115" s="25" t="s">
        <v>13</v>
      </c>
      <c r="F115" s="25" t="s">
        <v>13</v>
      </c>
      <c r="G115" s="45">
        <v>70000</v>
      </c>
      <c r="H115" s="26">
        <v>150000</v>
      </c>
      <c r="I115" s="27">
        <f t="shared" si="13"/>
        <v>2.1428571428571428</v>
      </c>
      <c r="J115" s="28">
        <f t="shared" si="12"/>
        <v>0.81521739130434778</v>
      </c>
      <c r="K115" s="14"/>
      <c r="L115" s="156"/>
      <c r="M115" s="157"/>
      <c r="N115" s="158"/>
      <c r="O115" s="159"/>
      <c r="P115" s="159"/>
      <c r="Q115" s="155"/>
    </row>
    <row r="116" spans="1:17" ht="18" customHeight="1" x14ac:dyDescent="0.2">
      <c r="A116" s="22"/>
      <c r="B116" s="23">
        <v>107</v>
      </c>
      <c r="C116" s="114" t="s">
        <v>143</v>
      </c>
      <c r="D116" s="25">
        <v>11000</v>
      </c>
      <c r="E116" s="25">
        <v>5000</v>
      </c>
      <c r="F116" s="25" t="s">
        <v>13</v>
      </c>
      <c r="G116" s="44" t="s">
        <v>13</v>
      </c>
      <c r="H116" s="25">
        <v>3500</v>
      </c>
      <c r="I116" s="27" t="s">
        <v>25</v>
      </c>
      <c r="J116" s="28">
        <f t="shared" si="12"/>
        <v>0.31818181818181818</v>
      </c>
      <c r="K116" s="14"/>
      <c r="L116" s="156"/>
      <c r="M116" s="157"/>
      <c r="N116" s="158"/>
      <c r="O116" s="159"/>
      <c r="P116" s="159"/>
      <c r="Q116" s="155"/>
    </row>
    <row r="117" spans="1:17" ht="18" customHeight="1" x14ac:dyDescent="0.2">
      <c r="A117" s="22"/>
      <c r="B117" s="23">
        <v>108</v>
      </c>
      <c r="C117" s="114" t="s">
        <v>144</v>
      </c>
      <c r="D117" s="25">
        <v>10000</v>
      </c>
      <c r="E117" s="25" t="s">
        <v>13</v>
      </c>
      <c r="F117" s="25" t="s">
        <v>13</v>
      </c>
      <c r="G117" s="45">
        <v>6500</v>
      </c>
      <c r="H117" s="26">
        <v>7500</v>
      </c>
      <c r="I117" s="27">
        <f>H117/G117</f>
        <v>1.1538461538461537</v>
      </c>
      <c r="J117" s="28">
        <f t="shared" si="12"/>
        <v>0.75</v>
      </c>
      <c r="K117" s="14"/>
      <c r="L117" s="156"/>
      <c r="M117" s="157"/>
      <c r="N117" s="158"/>
      <c r="O117" s="159"/>
      <c r="P117" s="159"/>
      <c r="Q117" s="155"/>
    </row>
    <row r="118" spans="1:17" ht="18" customHeight="1" x14ac:dyDescent="0.2">
      <c r="A118" s="22"/>
      <c r="B118" s="23">
        <v>109</v>
      </c>
      <c r="C118" s="114" t="s">
        <v>145</v>
      </c>
      <c r="D118" s="25">
        <v>15000</v>
      </c>
      <c r="E118" s="26">
        <v>10000</v>
      </c>
      <c r="F118" s="25" t="s">
        <v>13</v>
      </c>
      <c r="G118" s="44" t="s">
        <v>13</v>
      </c>
      <c r="H118" s="26">
        <v>11000</v>
      </c>
      <c r="I118" s="27" t="s">
        <v>25</v>
      </c>
      <c r="J118" s="28">
        <f t="shared" si="12"/>
        <v>0.73333333333333328</v>
      </c>
      <c r="K118" s="14"/>
      <c r="L118" s="156"/>
      <c r="M118" s="157"/>
      <c r="N118" s="158"/>
      <c r="O118" s="159"/>
      <c r="P118" s="159"/>
      <c r="Q118" s="155"/>
    </row>
    <row r="119" spans="1:17" ht="18" customHeight="1" x14ac:dyDescent="0.2">
      <c r="A119" s="22"/>
      <c r="B119" s="23">
        <v>110</v>
      </c>
      <c r="C119" s="114" t="s">
        <v>146</v>
      </c>
      <c r="D119" s="25">
        <v>7300</v>
      </c>
      <c r="E119" s="25" t="s">
        <v>13</v>
      </c>
      <c r="F119" s="25" t="s">
        <v>13</v>
      </c>
      <c r="G119" s="45">
        <v>3500</v>
      </c>
      <c r="H119" s="26">
        <v>4000</v>
      </c>
      <c r="I119" s="27">
        <f>H119/G119</f>
        <v>1.1428571428571428</v>
      </c>
      <c r="J119" s="28">
        <f t="shared" si="12"/>
        <v>0.54794520547945202</v>
      </c>
      <c r="K119" s="14"/>
      <c r="L119" s="156"/>
      <c r="M119" s="157"/>
      <c r="N119" s="158"/>
      <c r="O119" s="159"/>
      <c r="P119" s="159"/>
      <c r="Q119" s="155"/>
    </row>
    <row r="120" spans="1:17" ht="18" customHeight="1" x14ac:dyDescent="0.2">
      <c r="A120" s="22"/>
      <c r="B120" s="23">
        <v>111</v>
      </c>
      <c r="C120" s="114" t="s">
        <v>147</v>
      </c>
      <c r="D120" s="25">
        <v>49000</v>
      </c>
      <c r="E120" s="25" t="s">
        <v>13</v>
      </c>
      <c r="F120" s="25" t="s">
        <v>13</v>
      </c>
      <c r="G120" s="45">
        <v>32000</v>
      </c>
      <c r="H120" s="26">
        <v>34000</v>
      </c>
      <c r="I120" s="27">
        <f>H120/G120</f>
        <v>1.0625</v>
      </c>
      <c r="J120" s="28">
        <f t="shared" si="12"/>
        <v>0.69387755102040816</v>
      </c>
      <c r="K120" s="14"/>
      <c r="L120" s="156"/>
      <c r="M120" s="157"/>
      <c r="N120" s="158"/>
      <c r="O120" s="159"/>
      <c r="P120" s="159"/>
      <c r="Q120" s="155"/>
    </row>
    <row r="121" spans="1:17" ht="18" customHeight="1" x14ac:dyDescent="0.2">
      <c r="A121" s="22"/>
      <c r="B121" s="23">
        <v>112</v>
      </c>
      <c r="C121" s="114" t="s">
        <v>148</v>
      </c>
      <c r="D121" s="25">
        <v>117460</v>
      </c>
      <c r="E121" s="25" t="s">
        <v>13</v>
      </c>
      <c r="F121" s="25" t="s">
        <v>13</v>
      </c>
      <c r="G121" s="45">
        <v>20000</v>
      </c>
      <c r="H121" s="26">
        <v>25000</v>
      </c>
      <c r="I121" s="27">
        <f>H121/G121</f>
        <v>1.25</v>
      </c>
      <c r="J121" s="28">
        <f t="shared" si="12"/>
        <v>0.2128384130767921</v>
      </c>
      <c r="K121" s="14"/>
      <c r="L121" s="156"/>
      <c r="M121" s="157"/>
      <c r="N121" s="158"/>
      <c r="O121" s="159"/>
      <c r="P121" s="159"/>
      <c r="Q121" s="155"/>
    </row>
    <row r="122" spans="1:17" ht="18" hidden="1" customHeight="1" x14ac:dyDescent="0.2">
      <c r="A122" s="22"/>
      <c r="B122" s="115"/>
      <c r="C122" s="116" t="s">
        <v>149</v>
      </c>
      <c r="D122" s="25">
        <v>0</v>
      </c>
      <c r="E122" s="26" t="s">
        <v>13</v>
      </c>
      <c r="F122" s="33" t="s">
        <v>13</v>
      </c>
      <c r="G122" s="45">
        <v>10000</v>
      </c>
      <c r="H122" s="26">
        <v>10000</v>
      </c>
      <c r="I122" s="27">
        <f>H122/G122</f>
        <v>1</v>
      </c>
      <c r="J122" s="28" t="s">
        <v>25</v>
      </c>
      <c r="K122" s="14">
        <v>0</v>
      </c>
      <c r="L122" s="156"/>
      <c r="M122" s="157"/>
      <c r="N122" s="158"/>
      <c r="O122" s="159"/>
      <c r="P122" s="159"/>
      <c r="Q122" s="155"/>
    </row>
    <row r="123" spans="1:17" s="127" customFormat="1" ht="18" hidden="1" customHeight="1" x14ac:dyDescent="0.2">
      <c r="A123" s="117"/>
      <c r="B123" s="118">
        <v>111</v>
      </c>
      <c r="C123" s="119" t="s">
        <v>150</v>
      </c>
      <c r="D123" s="120">
        <v>9500</v>
      </c>
      <c r="E123" s="121">
        <v>6000</v>
      </c>
      <c r="F123" s="122" t="s">
        <v>122</v>
      </c>
      <c r="G123" s="123" t="s">
        <v>122</v>
      </c>
      <c r="H123" s="121" t="s">
        <v>122</v>
      </c>
      <c r="I123" s="124" t="s">
        <v>25</v>
      </c>
      <c r="J123" s="125" t="e">
        <f t="shared" ref="J123:J148" si="14">H123/D123</f>
        <v>#VALUE!</v>
      </c>
      <c r="K123" s="126"/>
      <c r="L123" s="183"/>
      <c r="M123" s="184"/>
      <c r="N123" s="185"/>
      <c r="O123" s="186"/>
      <c r="P123" s="186"/>
      <c r="Q123" s="187"/>
    </row>
    <row r="124" spans="1:17" ht="18" customHeight="1" x14ac:dyDescent="0.2">
      <c r="A124" s="8" t="s">
        <v>151</v>
      </c>
      <c r="B124" s="128">
        <v>113</v>
      </c>
      <c r="C124" s="74" t="s">
        <v>152</v>
      </c>
      <c r="D124" s="75">
        <v>56500</v>
      </c>
      <c r="E124" s="76" t="s">
        <v>13</v>
      </c>
      <c r="F124" s="76" t="s">
        <v>13</v>
      </c>
      <c r="G124" s="77">
        <v>67200</v>
      </c>
      <c r="H124" s="76">
        <v>105700</v>
      </c>
      <c r="I124" s="78">
        <f>H124/G124</f>
        <v>1.5729166666666667</v>
      </c>
      <c r="J124" s="79">
        <f t="shared" si="14"/>
        <v>1.8707964601769911</v>
      </c>
      <c r="K124" s="14"/>
      <c r="L124" s="160"/>
      <c r="M124" s="157"/>
      <c r="N124" s="158"/>
      <c r="O124" s="159"/>
      <c r="P124" s="159"/>
      <c r="Q124" s="155"/>
    </row>
    <row r="125" spans="1:17" ht="18" customHeight="1" x14ac:dyDescent="0.2">
      <c r="A125" s="15" t="s">
        <v>153</v>
      </c>
      <c r="B125" s="129">
        <v>114</v>
      </c>
      <c r="C125" s="17" t="s">
        <v>154</v>
      </c>
      <c r="D125" s="18">
        <v>500000</v>
      </c>
      <c r="E125" s="18">
        <v>260000</v>
      </c>
      <c r="F125" s="18" t="s">
        <v>13</v>
      </c>
      <c r="G125" s="48" t="s">
        <v>13</v>
      </c>
      <c r="H125" s="18">
        <v>150000</v>
      </c>
      <c r="I125" s="38" t="s">
        <v>25</v>
      </c>
      <c r="J125" s="39">
        <f t="shared" si="14"/>
        <v>0.3</v>
      </c>
      <c r="K125" s="14"/>
      <c r="L125" s="156"/>
      <c r="M125" s="157"/>
      <c r="N125" s="158"/>
      <c r="O125" s="159"/>
      <c r="P125" s="159"/>
      <c r="Q125" s="155"/>
    </row>
    <row r="126" spans="1:17" ht="18" customHeight="1" x14ac:dyDescent="0.2">
      <c r="A126" s="22"/>
      <c r="B126" s="130">
        <v>115</v>
      </c>
      <c r="C126" s="24" t="s">
        <v>155</v>
      </c>
      <c r="D126" s="25">
        <v>43000</v>
      </c>
      <c r="E126" s="25">
        <v>33000</v>
      </c>
      <c r="F126" s="25" t="s">
        <v>13</v>
      </c>
      <c r="G126" s="44" t="s">
        <v>13</v>
      </c>
      <c r="H126" s="25">
        <v>2000</v>
      </c>
      <c r="I126" s="64" t="s">
        <v>25</v>
      </c>
      <c r="J126" s="28">
        <f t="shared" si="14"/>
        <v>4.6511627906976744E-2</v>
      </c>
      <c r="K126" s="14"/>
      <c r="L126" s="156"/>
      <c r="M126" s="157"/>
      <c r="N126" s="158"/>
      <c r="O126" s="159"/>
      <c r="P126" s="159"/>
      <c r="Q126" s="155"/>
    </row>
    <row r="127" spans="1:17" ht="18" customHeight="1" x14ac:dyDescent="0.2">
      <c r="A127" s="22"/>
      <c r="B127" s="130">
        <v>116</v>
      </c>
      <c r="C127" s="24" t="s">
        <v>156</v>
      </c>
      <c r="D127" s="25">
        <v>65200</v>
      </c>
      <c r="E127" s="26" t="s">
        <v>13</v>
      </c>
      <c r="F127" s="26" t="s">
        <v>13</v>
      </c>
      <c r="G127" s="45">
        <v>28000</v>
      </c>
      <c r="H127" s="26">
        <v>93000</v>
      </c>
      <c r="I127" s="27">
        <f>H127/G127</f>
        <v>3.3214285714285716</v>
      </c>
      <c r="J127" s="28">
        <f t="shared" si="14"/>
        <v>1.4263803680981595</v>
      </c>
      <c r="K127" s="14"/>
      <c r="L127" s="156"/>
      <c r="M127" s="157"/>
      <c r="N127" s="166"/>
      <c r="O127" s="159"/>
      <c r="P127" s="159"/>
      <c r="Q127" s="155"/>
    </row>
    <row r="128" spans="1:17" ht="18" customHeight="1" x14ac:dyDescent="0.2">
      <c r="A128" s="22"/>
      <c r="B128" s="130">
        <v>117</v>
      </c>
      <c r="C128" s="24" t="s">
        <v>157</v>
      </c>
      <c r="D128" s="25">
        <v>17000</v>
      </c>
      <c r="E128" s="25">
        <v>1590</v>
      </c>
      <c r="F128" s="25">
        <v>11000</v>
      </c>
      <c r="G128" s="44">
        <v>12000</v>
      </c>
      <c r="H128" s="25">
        <v>10000</v>
      </c>
      <c r="I128" s="27">
        <f>H128/G128</f>
        <v>0.83333333333333337</v>
      </c>
      <c r="J128" s="28">
        <f t="shared" si="14"/>
        <v>0.58823529411764708</v>
      </c>
      <c r="K128" s="14"/>
      <c r="L128" s="156"/>
      <c r="M128" s="157"/>
      <c r="N128" s="158"/>
      <c r="O128" s="159"/>
      <c r="P128" s="159"/>
      <c r="Q128" s="155"/>
    </row>
    <row r="129" spans="1:17" ht="18" customHeight="1" x14ac:dyDescent="0.2">
      <c r="A129" s="22"/>
      <c r="B129" s="130">
        <v>118</v>
      </c>
      <c r="C129" s="24" t="s">
        <v>158</v>
      </c>
      <c r="D129" s="25">
        <v>27500</v>
      </c>
      <c r="E129" s="25">
        <v>23500</v>
      </c>
      <c r="F129" s="25">
        <v>20000</v>
      </c>
      <c r="G129" s="44">
        <v>17000</v>
      </c>
      <c r="H129" s="25">
        <v>28000</v>
      </c>
      <c r="I129" s="27">
        <f t="shared" ref="I129:I134" si="15">H129/G129</f>
        <v>1.6470588235294117</v>
      </c>
      <c r="J129" s="28">
        <f t="shared" si="14"/>
        <v>1.0181818181818181</v>
      </c>
      <c r="K129" s="14"/>
      <c r="L129" s="156"/>
      <c r="M129" s="157"/>
      <c r="N129" s="158"/>
      <c r="O129" s="159"/>
      <c r="P129" s="159"/>
      <c r="Q129" s="155"/>
    </row>
    <row r="130" spans="1:17" ht="18" customHeight="1" x14ac:dyDescent="0.2">
      <c r="A130" s="22"/>
      <c r="B130" s="130">
        <v>119</v>
      </c>
      <c r="C130" s="24" t="s">
        <v>159</v>
      </c>
      <c r="D130" s="25">
        <v>7500</v>
      </c>
      <c r="E130" s="25" t="s">
        <v>13</v>
      </c>
      <c r="F130" s="25" t="s">
        <v>13</v>
      </c>
      <c r="G130" s="44">
        <v>3000</v>
      </c>
      <c r="H130" s="25">
        <v>7700</v>
      </c>
      <c r="I130" s="27">
        <f t="shared" si="15"/>
        <v>2.5666666666666669</v>
      </c>
      <c r="J130" s="28">
        <f t="shared" si="14"/>
        <v>1.0266666666666666</v>
      </c>
      <c r="K130" s="14"/>
      <c r="L130" s="156"/>
      <c r="M130" s="157"/>
      <c r="N130" s="158"/>
      <c r="O130" s="159"/>
      <c r="P130" s="159"/>
      <c r="Q130" s="155"/>
    </row>
    <row r="131" spans="1:17" ht="18" customHeight="1" x14ac:dyDescent="0.2">
      <c r="A131" s="22"/>
      <c r="B131" s="130">
        <v>120</v>
      </c>
      <c r="C131" s="24" t="s">
        <v>160</v>
      </c>
      <c r="D131" s="25">
        <v>9467</v>
      </c>
      <c r="E131" s="25">
        <v>5767</v>
      </c>
      <c r="F131" s="25" t="s">
        <v>13</v>
      </c>
      <c r="G131" s="44">
        <v>9346</v>
      </c>
      <c r="H131" s="25">
        <v>10019</v>
      </c>
      <c r="I131" s="27">
        <f t="shared" si="15"/>
        <v>1.0720094157928526</v>
      </c>
      <c r="J131" s="28">
        <f t="shared" si="14"/>
        <v>1.0583078060631668</v>
      </c>
      <c r="K131" s="14"/>
      <c r="L131" s="156"/>
      <c r="M131" s="157"/>
      <c r="N131" s="158"/>
      <c r="O131" s="159"/>
      <c r="P131" s="159"/>
      <c r="Q131" s="155"/>
    </row>
    <row r="132" spans="1:17" ht="18" customHeight="1" x14ac:dyDescent="0.2">
      <c r="A132" s="22"/>
      <c r="B132" s="130">
        <v>121</v>
      </c>
      <c r="C132" s="24" t="s">
        <v>161</v>
      </c>
      <c r="D132" s="25">
        <v>52000</v>
      </c>
      <c r="E132" s="25">
        <v>1200</v>
      </c>
      <c r="F132" s="25">
        <v>10000</v>
      </c>
      <c r="G132" s="44">
        <v>13100</v>
      </c>
      <c r="H132" s="25">
        <v>8952</v>
      </c>
      <c r="I132" s="27">
        <f t="shared" si="15"/>
        <v>0.68335877862595418</v>
      </c>
      <c r="J132" s="28">
        <f t="shared" si="14"/>
        <v>0.17215384615384616</v>
      </c>
      <c r="K132" s="14"/>
      <c r="L132" s="156"/>
      <c r="M132" s="157"/>
      <c r="N132" s="158"/>
      <c r="O132" s="159"/>
      <c r="P132" s="159"/>
      <c r="Q132" s="155"/>
    </row>
    <row r="133" spans="1:17" ht="18" customHeight="1" x14ac:dyDescent="0.2">
      <c r="A133" s="22"/>
      <c r="B133" s="130">
        <v>122</v>
      </c>
      <c r="C133" s="24" t="s">
        <v>162</v>
      </c>
      <c r="D133" s="25">
        <v>54000</v>
      </c>
      <c r="E133" s="26" t="s">
        <v>13</v>
      </c>
      <c r="F133" s="26">
        <v>15000</v>
      </c>
      <c r="G133" s="45">
        <v>20000</v>
      </c>
      <c r="H133" s="26">
        <v>31500</v>
      </c>
      <c r="I133" s="27">
        <f t="shared" si="15"/>
        <v>1.575</v>
      </c>
      <c r="J133" s="28">
        <f t="shared" si="14"/>
        <v>0.58333333333333337</v>
      </c>
      <c r="K133" s="14"/>
      <c r="L133" s="160"/>
      <c r="M133" s="157"/>
      <c r="N133" s="158"/>
      <c r="O133" s="159"/>
      <c r="P133" s="159"/>
      <c r="Q133" s="155"/>
    </row>
    <row r="134" spans="1:17" ht="18" customHeight="1" x14ac:dyDescent="0.2">
      <c r="A134" s="22"/>
      <c r="B134" s="130">
        <v>123</v>
      </c>
      <c r="C134" s="24" t="s">
        <v>163</v>
      </c>
      <c r="D134" s="25">
        <v>68000</v>
      </c>
      <c r="E134" s="26" t="s">
        <v>13</v>
      </c>
      <c r="F134" s="26">
        <v>15500</v>
      </c>
      <c r="G134" s="45">
        <v>19500</v>
      </c>
      <c r="H134" s="26">
        <v>22000</v>
      </c>
      <c r="I134" s="27">
        <f t="shared" si="15"/>
        <v>1.1282051282051282</v>
      </c>
      <c r="J134" s="28">
        <f t="shared" si="14"/>
        <v>0.3235294117647059</v>
      </c>
      <c r="K134" s="14"/>
      <c r="L134" s="156"/>
      <c r="M134" s="157"/>
      <c r="N134" s="158"/>
      <c r="O134" s="159"/>
      <c r="P134" s="159"/>
      <c r="Q134" s="155"/>
    </row>
    <row r="135" spans="1:17" ht="18" customHeight="1" x14ac:dyDescent="0.2">
      <c r="A135" s="22"/>
      <c r="B135" s="130">
        <v>124</v>
      </c>
      <c r="C135" s="24" t="s">
        <v>164</v>
      </c>
      <c r="D135" s="25">
        <v>15000</v>
      </c>
      <c r="E135" s="26" t="s">
        <v>13</v>
      </c>
      <c r="F135" s="26" t="s">
        <v>13</v>
      </c>
      <c r="G135" s="45" t="s">
        <v>13</v>
      </c>
      <c r="H135" s="26">
        <v>2500</v>
      </c>
      <c r="I135" s="64" t="s">
        <v>25</v>
      </c>
      <c r="J135" s="28">
        <f t="shared" si="14"/>
        <v>0.16666666666666666</v>
      </c>
      <c r="K135" s="14"/>
      <c r="L135" s="156"/>
      <c r="M135" s="157"/>
      <c r="N135" s="158"/>
      <c r="O135" s="159"/>
      <c r="P135" s="159"/>
      <c r="Q135" s="155"/>
    </row>
    <row r="136" spans="1:17" ht="18" customHeight="1" x14ac:dyDescent="0.2">
      <c r="A136" s="22"/>
      <c r="B136" s="130">
        <v>125</v>
      </c>
      <c r="C136" s="24" t="s">
        <v>165</v>
      </c>
      <c r="D136" s="25">
        <v>5500</v>
      </c>
      <c r="E136" s="26" t="s">
        <v>13</v>
      </c>
      <c r="F136" s="26" t="s">
        <v>13</v>
      </c>
      <c r="G136" s="45" t="s">
        <v>13</v>
      </c>
      <c r="H136" s="26">
        <v>5000</v>
      </c>
      <c r="I136" s="64" t="s">
        <v>25</v>
      </c>
      <c r="J136" s="28">
        <f t="shared" si="14"/>
        <v>0.90909090909090906</v>
      </c>
      <c r="K136" s="14"/>
      <c r="L136" s="156"/>
      <c r="M136" s="157"/>
      <c r="N136" s="158"/>
      <c r="O136" s="159"/>
      <c r="P136" s="159"/>
      <c r="Q136" s="155"/>
    </row>
    <row r="137" spans="1:17" ht="18" customHeight="1" x14ac:dyDescent="0.2">
      <c r="A137" s="22"/>
      <c r="B137" s="130">
        <v>126</v>
      </c>
      <c r="C137" s="24" t="s">
        <v>166</v>
      </c>
      <c r="D137" s="25">
        <v>18000</v>
      </c>
      <c r="E137" s="26" t="s">
        <v>13</v>
      </c>
      <c r="F137" s="26" t="s">
        <v>13</v>
      </c>
      <c r="G137" s="45" t="s">
        <v>13</v>
      </c>
      <c r="H137" s="26">
        <v>15000</v>
      </c>
      <c r="I137" s="64" t="s">
        <v>25</v>
      </c>
      <c r="J137" s="28">
        <f t="shared" si="14"/>
        <v>0.83333333333333337</v>
      </c>
      <c r="K137" s="14"/>
      <c r="L137" s="156"/>
      <c r="M137" s="157"/>
      <c r="N137" s="158"/>
      <c r="O137" s="159"/>
      <c r="P137" s="159"/>
      <c r="Q137" s="155"/>
    </row>
    <row r="138" spans="1:17" ht="18" customHeight="1" x14ac:dyDescent="0.2">
      <c r="A138" s="22"/>
      <c r="B138" s="130">
        <v>127</v>
      </c>
      <c r="C138" s="24" t="s">
        <v>167</v>
      </c>
      <c r="D138" s="25">
        <v>34000</v>
      </c>
      <c r="E138" s="26" t="s">
        <v>13</v>
      </c>
      <c r="F138" s="26" t="s">
        <v>13</v>
      </c>
      <c r="G138" s="45">
        <v>6000</v>
      </c>
      <c r="H138" s="26">
        <v>15000</v>
      </c>
      <c r="I138" s="27">
        <f>H138/G138</f>
        <v>2.5</v>
      </c>
      <c r="J138" s="28">
        <f t="shared" si="14"/>
        <v>0.44117647058823528</v>
      </c>
      <c r="K138" s="14"/>
      <c r="L138" s="156"/>
      <c r="M138" s="157"/>
      <c r="N138" s="158"/>
      <c r="O138" s="159"/>
      <c r="P138" s="159"/>
      <c r="Q138" s="155"/>
    </row>
    <row r="139" spans="1:17" ht="18" customHeight="1" x14ac:dyDescent="0.2">
      <c r="A139" s="56"/>
      <c r="B139" s="131">
        <v>128</v>
      </c>
      <c r="C139" s="31" t="s">
        <v>168</v>
      </c>
      <c r="D139" s="32">
        <v>15000</v>
      </c>
      <c r="E139" s="33" t="s">
        <v>13</v>
      </c>
      <c r="F139" s="33" t="s">
        <v>13</v>
      </c>
      <c r="G139" s="47">
        <v>800</v>
      </c>
      <c r="H139" s="33">
        <v>11000</v>
      </c>
      <c r="I139" s="34">
        <f>H139/G139</f>
        <v>13.75</v>
      </c>
      <c r="J139" s="35">
        <f t="shared" si="14"/>
        <v>0.73333333333333328</v>
      </c>
      <c r="K139" s="14"/>
      <c r="L139" s="156"/>
      <c r="M139" s="157"/>
      <c r="N139" s="158"/>
      <c r="O139" s="159"/>
      <c r="P139" s="159"/>
      <c r="Q139" s="155"/>
    </row>
    <row r="140" spans="1:17" s="109" customFormat="1" ht="18" hidden="1" customHeight="1" x14ac:dyDescent="0.2">
      <c r="A140" s="132"/>
      <c r="B140" s="133"/>
      <c r="C140" s="134" t="s">
        <v>169</v>
      </c>
      <c r="D140" s="135" t="s">
        <v>25</v>
      </c>
      <c r="E140" s="136" t="s">
        <v>25</v>
      </c>
      <c r="F140" s="136" t="s">
        <v>25</v>
      </c>
      <c r="G140" s="137">
        <v>10063</v>
      </c>
      <c r="H140" s="136"/>
      <c r="I140" s="138">
        <f>H140/G140</f>
        <v>0</v>
      </c>
      <c r="J140" s="139" t="e">
        <f t="shared" si="14"/>
        <v>#VALUE!</v>
      </c>
      <c r="K140" s="108"/>
      <c r="L140" s="174"/>
      <c r="M140" s="188"/>
      <c r="N140" s="176"/>
      <c r="O140" s="177"/>
      <c r="P140" s="177"/>
      <c r="Q140" s="178"/>
    </row>
    <row r="141" spans="1:17" ht="18" customHeight="1" x14ac:dyDescent="0.2">
      <c r="A141" s="15" t="s">
        <v>170</v>
      </c>
      <c r="B141" s="16">
        <v>129</v>
      </c>
      <c r="C141" s="17" t="s">
        <v>171</v>
      </c>
      <c r="D141" s="18">
        <v>170000</v>
      </c>
      <c r="E141" s="18">
        <v>160000</v>
      </c>
      <c r="F141" s="18" t="s">
        <v>13</v>
      </c>
      <c r="G141" s="48" t="s">
        <v>13</v>
      </c>
      <c r="H141" s="18">
        <v>165000</v>
      </c>
      <c r="I141" s="27" t="s">
        <v>25</v>
      </c>
      <c r="J141" s="28">
        <f t="shared" si="14"/>
        <v>0.97058823529411764</v>
      </c>
      <c r="K141" s="14"/>
      <c r="L141" s="156"/>
      <c r="M141" s="157"/>
      <c r="N141" s="158"/>
      <c r="O141" s="159"/>
      <c r="P141" s="159"/>
      <c r="Q141" s="155"/>
    </row>
    <row r="142" spans="1:17" ht="18" customHeight="1" x14ac:dyDescent="0.2">
      <c r="A142" s="22"/>
      <c r="B142" s="23">
        <v>130</v>
      </c>
      <c r="C142" s="24" t="s">
        <v>172</v>
      </c>
      <c r="D142" s="25">
        <v>30000</v>
      </c>
      <c r="E142" s="26" t="s">
        <v>13</v>
      </c>
      <c r="F142" s="26" t="s">
        <v>13</v>
      </c>
      <c r="G142" s="45" t="s">
        <v>13</v>
      </c>
      <c r="H142" s="26">
        <v>5000</v>
      </c>
      <c r="I142" s="64" t="s">
        <v>25</v>
      </c>
      <c r="J142" s="28">
        <f t="shared" si="14"/>
        <v>0.16666666666666666</v>
      </c>
      <c r="K142" s="14"/>
      <c r="L142" s="156"/>
      <c r="M142" s="157"/>
      <c r="N142" s="158"/>
      <c r="O142" s="159"/>
      <c r="P142" s="159"/>
      <c r="Q142" s="155"/>
    </row>
    <row r="143" spans="1:17" ht="18" customHeight="1" x14ac:dyDescent="0.2">
      <c r="A143" s="22"/>
      <c r="B143" s="23">
        <v>131</v>
      </c>
      <c r="C143" s="24" t="s">
        <v>173</v>
      </c>
      <c r="D143" s="25">
        <v>165000</v>
      </c>
      <c r="E143" s="26" t="s">
        <v>13</v>
      </c>
      <c r="F143" s="26" t="s">
        <v>13</v>
      </c>
      <c r="G143" s="45">
        <v>70000</v>
      </c>
      <c r="H143" s="26">
        <v>60000</v>
      </c>
      <c r="I143" s="27">
        <f>H143/G143</f>
        <v>0.8571428571428571</v>
      </c>
      <c r="J143" s="28">
        <f t="shared" si="14"/>
        <v>0.36363636363636365</v>
      </c>
      <c r="K143" s="14"/>
      <c r="L143" s="156"/>
      <c r="M143" s="157"/>
      <c r="N143" s="158"/>
      <c r="O143" s="159"/>
      <c r="P143" s="159"/>
      <c r="Q143" s="155"/>
    </row>
    <row r="144" spans="1:17" ht="18" customHeight="1" x14ac:dyDescent="0.2">
      <c r="A144" s="22"/>
      <c r="B144" s="23">
        <v>132</v>
      </c>
      <c r="C144" s="24" t="s">
        <v>174</v>
      </c>
      <c r="D144" s="25">
        <v>100000</v>
      </c>
      <c r="E144" s="26" t="s">
        <v>13</v>
      </c>
      <c r="F144" s="26" t="s">
        <v>13</v>
      </c>
      <c r="G144" s="45">
        <v>60000</v>
      </c>
      <c r="H144" s="26">
        <v>100000</v>
      </c>
      <c r="I144" s="27">
        <f>H144/G144</f>
        <v>1.6666666666666667</v>
      </c>
      <c r="J144" s="28">
        <f t="shared" si="14"/>
        <v>1</v>
      </c>
      <c r="K144" s="14"/>
      <c r="L144" s="156"/>
      <c r="M144" s="157"/>
      <c r="N144" s="158"/>
      <c r="O144" s="159"/>
      <c r="P144" s="159"/>
      <c r="Q144" s="155"/>
    </row>
    <row r="145" spans="1:17" ht="18" customHeight="1" x14ac:dyDescent="0.2">
      <c r="A145" s="22"/>
      <c r="B145" s="23">
        <v>133</v>
      </c>
      <c r="C145" s="24" t="s">
        <v>175</v>
      </c>
      <c r="D145" s="25">
        <v>30000</v>
      </c>
      <c r="E145" s="26" t="s">
        <v>13</v>
      </c>
      <c r="F145" s="26" t="s">
        <v>13</v>
      </c>
      <c r="G145" s="45" t="s">
        <v>13</v>
      </c>
      <c r="H145" s="26">
        <v>30000</v>
      </c>
      <c r="I145" s="64" t="s">
        <v>25</v>
      </c>
      <c r="J145" s="28">
        <f t="shared" si="14"/>
        <v>1</v>
      </c>
      <c r="K145" s="14"/>
      <c r="L145" s="156"/>
      <c r="M145" s="157"/>
      <c r="N145" s="158"/>
      <c r="O145" s="159"/>
      <c r="P145" s="159"/>
      <c r="Q145" s="155"/>
    </row>
    <row r="146" spans="1:17" ht="18" customHeight="1" x14ac:dyDescent="0.2">
      <c r="A146" s="40"/>
      <c r="B146" s="140">
        <v>134</v>
      </c>
      <c r="C146" s="31" t="s">
        <v>176</v>
      </c>
      <c r="D146" s="32">
        <v>70000</v>
      </c>
      <c r="E146" s="33" t="s">
        <v>13</v>
      </c>
      <c r="F146" s="33" t="s">
        <v>13</v>
      </c>
      <c r="G146" s="47">
        <v>70000</v>
      </c>
      <c r="H146" s="33">
        <v>70000</v>
      </c>
      <c r="I146" s="64">
        <f>H146/G146</f>
        <v>1</v>
      </c>
      <c r="J146" s="141">
        <f t="shared" si="14"/>
        <v>1</v>
      </c>
      <c r="K146" s="14"/>
      <c r="L146" s="156"/>
      <c r="M146" s="157"/>
      <c r="N146" s="158"/>
      <c r="O146" s="159"/>
      <c r="P146" s="159"/>
      <c r="Q146" s="155"/>
    </row>
    <row r="147" spans="1:17" ht="18" customHeight="1" x14ac:dyDescent="0.2">
      <c r="A147" s="49" t="s">
        <v>177</v>
      </c>
      <c r="B147" s="16">
        <v>135</v>
      </c>
      <c r="C147" s="17" t="s">
        <v>178</v>
      </c>
      <c r="D147" s="18">
        <v>57700</v>
      </c>
      <c r="E147" s="61" t="s">
        <v>13</v>
      </c>
      <c r="F147" s="61" t="s">
        <v>13</v>
      </c>
      <c r="G147" s="60">
        <v>21400</v>
      </c>
      <c r="H147" s="61">
        <v>62000</v>
      </c>
      <c r="I147" s="19">
        <f>H147/G147</f>
        <v>2.8971962616822431</v>
      </c>
      <c r="J147" s="20">
        <f t="shared" si="14"/>
        <v>1.074523396880416</v>
      </c>
      <c r="K147" s="14"/>
      <c r="L147" s="156"/>
      <c r="M147" s="157"/>
      <c r="N147" s="158"/>
      <c r="O147" s="159"/>
      <c r="P147" s="159"/>
      <c r="Q147" s="155"/>
    </row>
    <row r="148" spans="1:17" ht="18" customHeight="1" x14ac:dyDescent="0.2">
      <c r="A148" s="22"/>
      <c r="B148" s="36">
        <v>136</v>
      </c>
      <c r="C148" s="90" t="s">
        <v>179</v>
      </c>
      <c r="D148" s="42">
        <v>7000</v>
      </c>
      <c r="E148" s="87">
        <v>6500</v>
      </c>
      <c r="F148" s="87" t="s">
        <v>13</v>
      </c>
      <c r="G148" s="88" t="s">
        <v>13</v>
      </c>
      <c r="H148" s="87">
        <v>6800</v>
      </c>
      <c r="I148" s="64" t="s">
        <v>25</v>
      </c>
      <c r="J148" s="39">
        <f t="shared" si="14"/>
        <v>0.97142857142857142</v>
      </c>
      <c r="K148" s="14"/>
      <c r="L148" s="156"/>
      <c r="M148" s="157"/>
      <c r="N148" s="158"/>
      <c r="O148" s="159"/>
      <c r="P148" s="159"/>
      <c r="Q148" s="155"/>
    </row>
    <row r="149" spans="1:17" ht="18" customHeight="1" x14ac:dyDescent="0.2">
      <c r="A149" s="40"/>
      <c r="B149" s="30">
        <v>137</v>
      </c>
      <c r="C149" s="31" t="s">
        <v>180</v>
      </c>
      <c r="D149" s="32">
        <v>5400</v>
      </c>
      <c r="E149" s="33" t="s">
        <v>13</v>
      </c>
      <c r="F149" s="33" t="s">
        <v>13</v>
      </c>
      <c r="G149" s="47" t="s">
        <v>13</v>
      </c>
      <c r="H149" s="33" t="s">
        <v>13</v>
      </c>
      <c r="I149" s="34" t="s">
        <v>25</v>
      </c>
      <c r="J149" s="35" t="s">
        <v>25</v>
      </c>
      <c r="K149" s="14"/>
      <c r="L149" s="156"/>
      <c r="M149" s="157"/>
      <c r="N149" s="158"/>
      <c r="O149" s="159"/>
      <c r="P149" s="159"/>
      <c r="Q149" s="155"/>
    </row>
    <row r="150" spans="1:17" ht="18" customHeight="1" x14ac:dyDescent="0.2">
      <c r="A150" s="142" t="s">
        <v>181</v>
      </c>
      <c r="B150" s="143"/>
      <c r="C150" s="68"/>
      <c r="D150" s="144"/>
      <c r="E150" s="145"/>
      <c r="F150" s="145"/>
      <c r="G150" s="145"/>
      <c r="H150" s="82"/>
      <c r="I150" s="146"/>
      <c r="J150" s="147"/>
      <c r="K150" s="14"/>
      <c r="L150" s="156"/>
      <c r="M150" s="157"/>
      <c r="N150" s="158"/>
      <c r="O150" s="159"/>
      <c r="P150" s="159"/>
      <c r="Q150" s="155"/>
    </row>
    <row r="151" spans="1:17" ht="18" customHeight="1" x14ac:dyDescent="0.2">
      <c r="A151" s="142" t="s">
        <v>182</v>
      </c>
      <c r="B151" s="142"/>
      <c r="C151" s="14"/>
      <c r="D151" s="21"/>
      <c r="E151" s="21"/>
      <c r="F151" s="21"/>
      <c r="G151" s="21"/>
      <c r="H151" s="71"/>
      <c r="I151" s="14"/>
      <c r="J151" s="148"/>
      <c r="K151" s="14"/>
      <c r="L151" s="156"/>
      <c r="M151" s="157"/>
      <c r="N151" s="158"/>
      <c r="O151" s="159"/>
      <c r="P151" s="156"/>
      <c r="Q151" s="155"/>
    </row>
    <row r="152" spans="1:17" ht="18" customHeight="1" x14ac:dyDescent="0.2">
      <c r="A152" s="6" t="s">
        <v>183</v>
      </c>
      <c r="B152" s="142"/>
      <c r="C152" s="14"/>
      <c r="D152" s="21"/>
      <c r="E152" s="21"/>
      <c r="F152" s="21"/>
      <c r="G152" s="21"/>
      <c r="H152" s="71"/>
      <c r="I152" s="14"/>
      <c r="J152" s="148"/>
      <c r="K152" s="14"/>
      <c r="L152" s="160"/>
      <c r="M152" s="157"/>
      <c r="N152" s="158"/>
      <c r="O152" s="159"/>
      <c r="P152" s="156"/>
      <c r="Q152" s="155"/>
    </row>
    <row r="153" spans="1:17" ht="18" customHeight="1" x14ac:dyDescent="0.2">
      <c r="A153" s="149" t="s">
        <v>184</v>
      </c>
      <c r="L153" s="155"/>
      <c r="M153" s="189"/>
      <c r="N153" s="190"/>
      <c r="O153" s="191"/>
      <c r="P153" s="155"/>
      <c r="Q153" s="155"/>
    </row>
    <row r="154" spans="1:17" ht="18" customHeight="1" x14ac:dyDescent="0.2">
      <c r="M154" s="150"/>
      <c r="N154" s="151"/>
    </row>
  </sheetData>
  <autoFilter ref="A3:J153" xr:uid="{65EBE325-A85F-4FAB-87D4-0B7416F9D04F}"/>
  <phoneticPr fontId="3"/>
  <pageMargins left="0.70866141732283472" right="0.70866141732283472" top="0.78740157480314954" bottom="0.78740157480314954" header="0.31496062992125984" footer="0.59055118110236227"/>
  <pageSetup paperSize="9" scale="58" firstPageNumber="21" fitToHeight="0" orientation="portrait" useFirstPageNumber="1" r:id="rId1"/>
  <rowBreaks count="2" manualBreakCount="2">
    <brk id="68" max="16383" man="1"/>
    <brk id="1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行祭事・イベント別観光地点等入込客数（延べ人数）一覧</vt:lpstr>
      <vt:lpstr>'行祭事・イベント別観光地点等入込客数（延べ人数）一覧'!Print_Titles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2024-09-26T06:07:04Z</dcterms:created>
  <dcterms:modified xsi:type="dcterms:W3CDTF">2024-09-26T10:15:20Z</dcterms:modified>
</cp:coreProperties>
</file>