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akitasv01\会計課\02　決算・システム班\01 決算事務関係\2024 R06年度決算関係事務（R05年度決算）\10 決算公表\R5 オープンデータ\"/>
    </mc:Choice>
  </mc:AlternateContent>
  <xr:revisionPtr revIDLastSave="0" documentId="13_ncr:1_{74580FD4-242D-4592-9212-3AFB5CE05544}" xr6:coauthVersionLast="47" xr6:coauthVersionMax="47" xr10:uidLastSave="{00000000-0000-0000-0000-000000000000}"/>
  <bookViews>
    <workbookView xWindow="-120" yWindow="-120" windowWidth="29040" windowHeight="15720" xr2:uid="{00000000-000D-0000-FFFF-FFFF00000000}"/>
  </bookViews>
  <sheets>
    <sheet name="７（１）繰越額" sheetId="11" r:id="rId1"/>
  </sheets>
  <definedNames>
    <definedName name="_xlnm.Print_Area" localSheetId="0">'７（１）繰越額'!$A$1:$K$55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11" l="1"/>
  <c r="G40" i="11"/>
  <c r="F52" i="11"/>
  <c r="D14" i="11"/>
  <c r="J51" i="11"/>
  <c r="D51" i="11"/>
  <c r="D50" i="11"/>
  <c r="D49" i="11"/>
  <c r="D48" i="11"/>
  <c r="D47" i="11"/>
  <c r="D46" i="11"/>
  <c r="D45" i="11"/>
  <c r="D44" i="11"/>
  <c r="D43" i="11"/>
  <c r="D42" i="11"/>
  <c r="D41" i="11"/>
  <c r="D40" i="11"/>
  <c r="D39" i="11"/>
  <c r="D38" i="11"/>
  <c r="D37" i="11"/>
  <c r="D36" i="11"/>
  <c r="D35" i="11"/>
  <c r="J50" i="11"/>
  <c r="J49" i="11"/>
  <c r="J48" i="11"/>
  <c r="J47" i="11"/>
  <c r="J46" i="11"/>
  <c r="J45" i="11"/>
  <c r="J44" i="11"/>
  <c r="J43" i="11"/>
  <c r="J42" i="11"/>
  <c r="J41" i="11"/>
  <c r="J40" i="11"/>
  <c r="J39" i="11"/>
  <c r="J38" i="11"/>
  <c r="J37" i="11"/>
  <c r="J36" i="11"/>
  <c r="J35" i="11"/>
  <c r="J26" i="11"/>
  <c r="J25" i="11"/>
  <c r="J24" i="11"/>
  <c r="J23" i="11"/>
  <c r="J22" i="11"/>
  <c r="J21" i="11"/>
  <c r="J20" i="11"/>
  <c r="J19" i="11"/>
  <c r="J18" i="11"/>
  <c r="J17" i="11"/>
  <c r="J16" i="11"/>
  <c r="J14" i="11"/>
  <c r="J13" i="11"/>
  <c r="G26" i="11"/>
  <c r="G25" i="11"/>
  <c r="G24" i="11"/>
  <c r="G23" i="11"/>
  <c r="G22" i="11"/>
  <c r="G21" i="11"/>
  <c r="G20" i="11"/>
  <c r="G19" i="11"/>
  <c r="G18" i="11"/>
  <c r="G17" i="11"/>
  <c r="G16" i="11"/>
  <c r="G15" i="11"/>
  <c r="G13" i="11"/>
  <c r="D26" i="11"/>
  <c r="D25" i="11"/>
  <c r="D24" i="11"/>
  <c r="D23" i="11"/>
  <c r="D22" i="11"/>
  <c r="D21" i="11"/>
  <c r="D20" i="11"/>
  <c r="D19" i="11"/>
  <c r="D18" i="11"/>
  <c r="D17" i="11"/>
  <c r="D16" i="11"/>
  <c r="D15" i="11"/>
  <c r="D13" i="11"/>
  <c r="G51" i="11"/>
  <c r="G50" i="11"/>
  <c r="G49" i="11"/>
  <c r="G48" i="11"/>
  <c r="G47" i="11"/>
  <c r="G46" i="11"/>
  <c r="G45" i="11"/>
  <c r="G44" i="11"/>
  <c r="G43" i="11"/>
  <c r="G42" i="11"/>
  <c r="G39" i="11"/>
  <c r="G38" i="11"/>
  <c r="G37" i="11"/>
  <c r="G36" i="11"/>
  <c r="G35" i="11"/>
  <c r="J15" i="11"/>
  <c r="C52" i="11"/>
  <c r="J54" i="11" l="1"/>
  <c r="E52" i="11" l="1"/>
  <c r="B52" i="11"/>
  <c r="D52" i="11"/>
  <c r="I27" i="11"/>
  <c r="H27" i="11"/>
  <c r="F27" i="11"/>
  <c r="E27" i="11"/>
  <c r="C27" i="11"/>
  <c r="B27" i="11"/>
  <c r="G14" i="11"/>
  <c r="J29" i="11" l="1"/>
  <c r="J28" i="11"/>
  <c r="D27" i="11"/>
  <c r="J53" i="11"/>
  <c r="J55" i="11" s="1"/>
  <c r="G52" i="11"/>
  <c r="J27" i="11"/>
  <c r="G27" i="11"/>
  <c r="J30" i="11" l="1"/>
</calcChain>
</file>

<file path=xl/sharedStrings.xml><?xml version="1.0" encoding="utf-8"?>
<sst xmlns="http://schemas.openxmlformats.org/spreadsheetml/2006/main" count="81" uniqueCount="50">
  <si>
    <t>沿岸漁業改善資金特別会計</t>
  </si>
  <si>
    <t>区　　分</t>
    <rPh sb="0" eb="1">
      <t>ク</t>
    </rPh>
    <rPh sb="3" eb="4">
      <t>ブン</t>
    </rPh>
    <phoneticPr fontId="1"/>
  </si>
  <si>
    <t>継続費逓次繰越</t>
    <rPh sb="0" eb="2">
      <t>ケイゾク</t>
    </rPh>
    <rPh sb="2" eb="3">
      <t>ヒ</t>
    </rPh>
    <rPh sb="3" eb="4">
      <t>テイ</t>
    </rPh>
    <rPh sb="4" eb="5">
      <t>ツギ</t>
    </rPh>
    <rPh sb="5" eb="6">
      <t>クリ</t>
    </rPh>
    <rPh sb="6" eb="7">
      <t>コシ</t>
    </rPh>
    <phoneticPr fontId="1"/>
  </si>
  <si>
    <t>総務費</t>
    <rPh sb="0" eb="3">
      <t>ソウムヒ</t>
    </rPh>
    <phoneticPr fontId="1"/>
  </si>
  <si>
    <t>市町村振興資金特別会計</t>
  </si>
  <si>
    <t>増　　減　　額</t>
    <rPh sb="0" eb="1">
      <t>ゾウ</t>
    </rPh>
    <rPh sb="3" eb="4">
      <t>ゲン</t>
    </rPh>
    <rPh sb="6" eb="7">
      <t>ガク</t>
    </rPh>
    <phoneticPr fontId="1"/>
  </si>
  <si>
    <t>証紙特別会計</t>
  </si>
  <si>
    <t>円</t>
    <rPh sb="0" eb="1">
      <t>エン</t>
    </rPh>
    <phoneticPr fontId="1"/>
  </si>
  <si>
    <t>工業団地開発事業特別会計</t>
  </si>
  <si>
    <t>諸支出金</t>
    <rPh sb="0" eb="3">
      <t>ショシシュツ</t>
    </rPh>
    <rPh sb="3" eb="4">
      <t>キン</t>
    </rPh>
    <phoneticPr fontId="1"/>
  </si>
  <si>
    <t>増減 (A)-(B)</t>
  </si>
  <si>
    <t>民生費</t>
    <rPh sb="0" eb="3">
      <t>ミンセイヒ</t>
    </rPh>
    <phoneticPr fontId="1"/>
  </si>
  <si>
    <t>（１） 翌年度繰越額</t>
    <rPh sb="4" eb="7">
      <t>ヨクネンド</t>
    </rPh>
    <rPh sb="7" eb="10">
      <t>クリコシガク</t>
    </rPh>
    <phoneticPr fontId="1"/>
  </si>
  <si>
    <t>　　① 一般会計</t>
    <rPh sb="4" eb="6">
      <t>イッパン</t>
    </rPh>
    <rPh sb="6" eb="8">
      <t>カイケイ</t>
    </rPh>
    <phoneticPr fontId="1"/>
  </si>
  <si>
    <t>７　翌年度繰越額、不用額の対前年度比較</t>
    <rPh sb="2" eb="5">
      <t>ヨクネンド</t>
    </rPh>
    <rPh sb="5" eb="8">
      <t>クリコシガク</t>
    </rPh>
    <rPh sb="9" eb="11">
      <t>フヨウ</t>
    </rPh>
    <rPh sb="11" eb="12">
      <t>ガク</t>
    </rPh>
    <rPh sb="13" eb="14">
      <t>タイ</t>
    </rPh>
    <rPh sb="14" eb="16">
      <t>ゼンネン</t>
    </rPh>
    <rPh sb="16" eb="17">
      <t>ド</t>
    </rPh>
    <rPh sb="17" eb="19">
      <t>ヒカク</t>
    </rPh>
    <phoneticPr fontId="1"/>
  </si>
  <si>
    <t>（単位：円）</t>
    <rPh sb="1" eb="3">
      <t>タンイ</t>
    </rPh>
    <rPh sb="4" eb="5">
      <t>エン</t>
    </rPh>
    <phoneticPr fontId="1"/>
  </si>
  <si>
    <t>繰越明許費</t>
    <rPh sb="0" eb="1">
      <t>ク</t>
    </rPh>
    <rPh sb="1" eb="2">
      <t>コ</t>
    </rPh>
    <rPh sb="2" eb="3">
      <t>メイ</t>
    </rPh>
    <rPh sb="4" eb="5">
      <t>ヒ</t>
    </rPh>
    <phoneticPr fontId="1"/>
  </si>
  <si>
    <t>事故繰越し</t>
    <rPh sb="0" eb="2">
      <t>ジコ</t>
    </rPh>
    <rPh sb="2" eb="3">
      <t>ク</t>
    </rPh>
    <rPh sb="3" eb="4">
      <t>コ</t>
    </rPh>
    <phoneticPr fontId="1"/>
  </si>
  <si>
    <t>議会費</t>
    <rPh sb="0" eb="2">
      <t>ギカイ</t>
    </rPh>
    <rPh sb="2" eb="3">
      <t>ヒ</t>
    </rPh>
    <phoneticPr fontId="1"/>
  </si>
  <si>
    <t>土木費</t>
    <rPh sb="0" eb="3">
      <t>ドボクヒ</t>
    </rPh>
    <phoneticPr fontId="1"/>
  </si>
  <si>
    <t>衛生費</t>
    <rPh sb="0" eb="3">
      <t>エイセイヒ</t>
    </rPh>
    <phoneticPr fontId="1"/>
  </si>
  <si>
    <t>就農支援資金貸付事業等特別会計</t>
  </si>
  <si>
    <t>労働費</t>
    <rPh sb="0" eb="3">
      <t>ロウドウヒ</t>
    </rPh>
    <phoneticPr fontId="1"/>
  </si>
  <si>
    <t>農林水産業費</t>
    <rPh sb="0" eb="2">
      <t>ノウリン</t>
    </rPh>
    <rPh sb="2" eb="5">
      <t>スイサンギョウ</t>
    </rPh>
    <rPh sb="5" eb="6">
      <t>ヒ</t>
    </rPh>
    <phoneticPr fontId="1"/>
  </si>
  <si>
    <t>商工費</t>
    <rPh sb="0" eb="3">
      <t>ショウコウヒ</t>
    </rPh>
    <phoneticPr fontId="1"/>
  </si>
  <si>
    <t>警察費</t>
    <rPh sb="0" eb="3">
      <t>ケイサツヒ</t>
    </rPh>
    <phoneticPr fontId="1"/>
  </si>
  <si>
    <t>計</t>
    <rPh sb="0" eb="1">
      <t>ケイ</t>
    </rPh>
    <phoneticPr fontId="1"/>
  </si>
  <si>
    <t>教育費</t>
    <rPh sb="0" eb="3">
      <t>キョウイクヒ</t>
    </rPh>
    <phoneticPr fontId="1"/>
  </si>
  <si>
    <t>災害復旧費</t>
    <rPh sb="0" eb="2">
      <t>サイガイ</t>
    </rPh>
    <rPh sb="2" eb="5">
      <t>フッキュウヒ</t>
    </rPh>
    <phoneticPr fontId="1"/>
  </si>
  <si>
    <t>公債費</t>
    <rPh sb="0" eb="2">
      <t>コウサイ</t>
    </rPh>
    <phoneticPr fontId="1"/>
  </si>
  <si>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</si>
  <si>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</si>
  <si>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</si>
  <si>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</si>
  <si>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</si>
  <si>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港湾整備事業特別会計</t>
  </si>
  <si>
    <t>地域総合整備資金特別会計</t>
  </si>
  <si>
    <t>秋田港飯島地区工業用地
整備事業特別会計</t>
  </si>
  <si>
    <t>環境保全センター事業特別会計</t>
  </si>
  <si>
    <t>公債費管理特別会計</t>
  </si>
  <si>
    <t>地方独立行政法人秋田県立病院機構
施設整備等貸付金特別会計</t>
  </si>
  <si>
    <t>母子父子寡婦福祉資金特別会計</t>
    <rPh sb="2" eb="4">
      <t>フシ</t>
    </rPh>
    <phoneticPr fontId="1"/>
  </si>
  <si>
    <t>国民健康保険特別会計</t>
    <rPh sb="0" eb="2">
      <t>コクミン</t>
    </rPh>
    <rPh sb="2" eb="4">
      <t>ケンコウ</t>
    </rPh>
    <rPh sb="4" eb="6">
      <t>ホケン</t>
    </rPh>
    <phoneticPr fontId="1"/>
  </si>
  <si>
    <t>能代港エネルギー基地
建設用地整備事業特別会計</t>
    <phoneticPr fontId="1"/>
  </si>
  <si>
    <t>増減 (A)-(B)</t>
    <phoneticPr fontId="1"/>
  </si>
  <si>
    <t>令和４年度翌年度繰越総額</t>
    <rPh sb="0" eb="2">
      <t>レイワ</t>
    </rPh>
    <rPh sb="3" eb="5">
      <t>ネンド</t>
    </rPh>
    <rPh sb="5" eb="8">
      <t>ヨクネンド</t>
    </rPh>
    <rPh sb="8" eb="9">
      <t>ク</t>
    </rPh>
    <rPh sb="9" eb="10">
      <t>コ</t>
    </rPh>
    <rPh sb="10" eb="12">
      <t>ソウガク</t>
    </rPh>
    <phoneticPr fontId="1"/>
  </si>
  <si>
    <t>令和５年度（A）</t>
    <rPh sb="0" eb="2">
      <t>レイワ</t>
    </rPh>
    <rPh sb="3" eb="5">
      <t>ネンド</t>
    </rPh>
    <phoneticPr fontId="1"/>
  </si>
  <si>
    <t>令和４年度（B）</t>
    <rPh sb="0" eb="2">
      <t>レイワ</t>
    </rPh>
    <rPh sb="3" eb="5">
      <t>ネンド</t>
    </rPh>
    <phoneticPr fontId="1"/>
  </si>
  <si>
    <t>令和５年度翌年度繰越総額</t>
    <rPh sb="0" eb="2">
      <t>レイワ</t>
    </rPh>
    <rPh sb="3" eb="5">
      <t>ネンド</t>
    </rPh>
    <rPh sb="5" eb="8">
      <t>ヨクネンド</t>
    </rPh>
    <rPh sb="8" eb="9">
      <t>ク</t>
    </rPh>
    <rPh sb="9" eb="10">
      <t>コ</t>
    </rPh>
    <rPh sb="10" eb="12">
      <t>ソウガク</t>
    </rPh>
    <phoneticPr fontId="1"/>
  </si>
  <si>
    <t>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</si>
</sst>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15" x14ac:knownFonts="1">
    <font>
      <sz val="11"/>
      <color theme="1"/>
      <name val="ＭＳ Ｐゴシック"/>
      <family val="3"/>
      <scheme val="minor"/>
    </font>
    <font>
      <sz val="6"/>
      <name val="ＭＳ Ｐゴシック"/>
      <family val="3"/>
      <scheme val="minor"/>
    </font>
    <font>
      <b/>
      <sz val="16"/>
      <color theme="1"/>
      <name val="ＭＳ ゴシック"/>
      <family val="3"/>
    </font>
    <font>
      <sz val="11"/>
      <color indexed="8"/>
      <name val="ＭＳ 明朝"/>
      <family val="1"/>
    </font>
    <font>
      <sz val="11"/>
      <name val="ＭＳ 明朝"/>
      <family val="1"/>
    </font>
    <font>
      <sz val="10"/>
      <color theme="1"/>
      <name val="ＭＳ 明朝"/>
      <family val="1"/>
    </font>
    <font>
      <b/>
      <sz val="18"/>
      <color theme="1"/>
      <name val="ＭＳ ゴシック"/>
      <family val="3"/>
    </font>
    <font>
      <b/>
      <sz val="14"/>
      <color theme="1"/>
      <name val="ＭＳ ゴシック"/>
      <family val="3"/>
    </font>
    <font>
      <sz val="11"/>
      <color theme="1"/>
      <name val="ＭＳ 明朝"/>
      <family val="1"/>
    </font>
    <font>
      <sz val="11"/>
      <color theme="1"/>
      <name val="ＭＳ Ｐゴシック"/>
      <family val="3"/>
      <scheme val="minor"/>
    </font>
    <font>
      <sz val="11"/>
      <name val="ＭＳ 明朝"/>
      <family val="1"/>
      <charset val="128"/>
    </font>
    <font>
      <b/>
      <sz val="16"/>
      <name val="ＭＳ ゴシック"/>
      <family val="3"/>
    </font>
    <font>
      <sz val="11"/>
      <name val="ＭＳ Ｐゴシック"/>
      <family val="3"/>
      <scheme val="minor"/>
    </font>
    <font>
      <sz val="10"/>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diagonal/>
    </border>
    <border>
      <left style="thin">
        <color indexed="8"/>
      </left>
      <right/>
      <top/>
      <bottom style="hair">
        <color indexed="8"/>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8"/>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style="thin">
        <color indexed="64"/>
      </right>
      <top/>
      <bottom style="hair">
        <color indexed="8"/>
      </bottom>
      <diagonal/>
    </border>
    <border>
      <left style="thin">
        <color auto="1"/>
      </left>
      <right style="thin">
        <color auto="1"/>
      </right>
      <top style="thin">
        <color auto="1"/>
      </top>
      <bottom style="thin">
        <color auto="1"/>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auto="1"/>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right/>
      <top style="thin">
        <color auto="1"/>
      </top>
      <bottom style="thin">
        <color indexed="64"/>
      </bottom>
      <diagonal/>
    </border>
    <border>
      <left/>
      <right style="thin">
        <color indexed="64"/>
      </right>
      <top style="hair">
        <color indexed="8"/>
      </top>
      <bottom style="hair">
        <color indexed="8"/>
      </bottom>
      <diagonal/>
    </border>
    <border>
      <left/>
      <right style="thin">
        <color indexed="64"/>
      </right>
      <top style="hair">
        <color indexed="8"/>
      </top>
      <bottom style="hair">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14" fillId="0" borderId="0">
      <alignment vertical="center"/>
    </xf>
  </cellStyleXfs>
  <cellXfs count="67">
    <xf numFmtId="0" fontId="0" fillId="0" borderId="0" xfId="0">
      <alignment vertical="center"/>
    </xf>
    <xf numFmtId="0" fontId="0" fillId="0" borderId="0" xfId="0" applyAlignment="1">
      <alignment vertical="center"/>
    </xf>
    <xf numFmtId="0" fontId="2" fillId="0" borderId="0" xfId="0" applyFont="1" applyAlignment="1">
      <alignment horizontal="left" vertical="center"/>
    </xf>
    <xf numFmtId="3" fontId="3" fillId="0" borderId="2" xfId="0" applyNumberFormat="1" applyFont="1" applyFill="1" applyBorder="1" applyAlignment="1">
      <alignment horizontal="distributed" vertical="center" indent="1"/>
    </xf>
    <xf numFmtId="3" fontId="3" fillId="0" borderId="3" xfId="0" applyNumberFormat="1" applyFont="1" applyFill="1" applyBorder="1" applyAlignment="1">
      <alignment horizontal="distributed" vertical="center" indent="1"/>
    </xf>
    <xf numFmtId="3" fontId="3" fillId="0" borderId="4" xfId="0" applyNumberFormat="1" applyFont="1" applyFill="1" applyBorder="1" applyAlignment="1">
      <alignment horizontal="distributed" vertical="center" indent="1"/>
    </xf>
    <xf numFmtId="38" fontId="4" fillId="2" borderId="5" xfId="0" applyNumberFormat="1" applyFont="1" applyFill="1" applyBorder="1" applyAlignment="1">
      <alignment horizontal="distributed" vertical="center" indent="1"/>
    </xf>
    <xf numFmtId="38" fontId="4" fillId="2" borderId="6" xfId="0" applyNumberFormat="1" applyFont="1" applyFill="1" applyBorder="1" applyAlignment="1">
      <alignment horizontal="distributed" vertical="center" indent="1"/>
    </xf>
    <xf numFmtId="0" fontId="5" fillId="0" borderId="0" xfId="0" applyFont="1">
      <alignment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3" fontId="3" fillId="0" borderId="18" xfId="0" applyNumberFormat="1" applyFont="1" applyFill="1" applyBorder="1" applyAlignment="1">
      <alignment horizontal="distributed" vertical="center" indent="1"/>
    </xf>
    <xf numFmtId="3" fontId="3" fillId="0" borderId="19" xfId="0" applyNumberFormat="1" applyFont="1" applyFill="1" applyBorder="1" applyAlignment="1">
      <alignment horizontal="distributed" vertical="center" indent="1"/>
    </xf>
    <xf numFmtId="3" fontId="3" fillId="0" borderId="20" xfId="0" applyNumberFormat="1" applyFont="1" applyFill="1" applyBorder="1" applyAlignment="1">
      <alignment horizontal="distributed" vertical="center" indent="1"/>
    </xf>
    <xf numFmtId="3" fontId="3" fillId="0" borderId="21" xfId="0" applyNumberFormat="1" applyFont="1" applyFill="1" applyBorder="1" applyAlignment="1">
      <alignment horizontal="distributed" vertical="center" indent="1"/>
    </xf>
    <xf numFmtId="3" fontId="3" fillId="0" borderId="22" xfId="0" applyNumberFormat="1" applyFont="1" applyFill="1" applyBorder="1" applyAlignment="1">
      <alignment horizontal="distributed" vertical="center" indent="1"/>
    </xf>
    <xf numFmtId="3" fontId="3" fillId="0" borderId="14"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lignment vertical="center"/>
    </xf>
    <xf numFmtId="38" fontId="4" fillId="2" borderId="11" xfId="0" applyNumberFormat="1" applyFont="1" applyFill="1" applyBorder="1" applyAlignment="1">
      <alignment horizontal="distributed" vertical="center" indent="1"/>
    </xf>
    <xf numFmtId="38" fontId="4" fillId="2" borderId="23" xfId="0" applyNumberFormat="1" applyFont="1" applyFill="1" applyBorder="1" applyAlignment="1">
      <alignment horizontal="distributed" vertical="center" indent="1"/>
    </xf>
    <xf numFmtId="176" fontId="3" fillId="0" borderId="0" xfId="0" applyNumberFormat="1" applyFont="1" applyFill="1" applyBorder="1" applyAlignment="1">
      <alignment horizontal="right" vertical="center"/>
    </xf>
    <xf numFmtId="0" fontId="8" fillId="0" borderId="0" xfId="0" applyFont="1" applyAlignment="1">
      <alignment horizontal="right" vertical="center"/>
    </xf>
    <xf numFmtId="176" fontId="4" fillId="0" borderId="0" xfId="0" applyNumberFormat="1" applyFont="1" applyFill="1" applyBorder="1" applyAlignment="1">
      <alignment horizontal="right"/>
    </xf>
    <xf numFmtId="0" fontId="4" fillId="0" borderId="0" xfId="0" applyFont="1" applyAlignment="1"/>
    <xf numFmtId="0" fontId="8" fillId="0" borderId="0" xfId="0" applyFont="1" applyAlignment="1"/>
    <xf numFmtId="176" fontId="4" fillId="0" borderId="0" xfId="0" applyNumberFormat="1" applyFont="1" applyFill="1" applyBorder="1" applyAlignment="1">
      <alignment horizontal="right" vertical="center"/>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vertical="center"/>
    </xf>
    <xf numFmtId="0" fontId="4" fillId="0" borderId="0" xfId="0" applyFont="1" applyAlignment="1">
      <alignment horizontal="right" vertical="center"/>
    </xf>
    <xf numFmtId="38" fontId="0" fillId="0" borderId="0" xfId="1" applyFont="1">
      <alignment vertical="center"/>
    </xf>
    <xf numFmtId="38" fontId="4" fillId="2" borderId="6" xfId="0" applyNumberFormat="1" applyFont="1" applyFill="1" applyBorder="1" applyAlignment="1">
      <alignment horizontal="distributed" vertical="center" wrapText="1" indent="1"/>
    </xf>
    <xf numFmtId="3" fontId="13" fillId="0" borderId="8" xfId="0" applyNumberFormat="1" applyFont="1" applyFill="1" applyBorder="1" applyAlignment="1">
      <alignment horizontal="center" vertical="center"/>
    </xf>
    <xf numFmtId="176" fontId="10" fillId="0" borderId="9" xfId="0" applyNumberFormat="1" applyFont="1" applyFill="1" applyBorder="1" applyAlignment="1">
      <alignment horizontal="right" vertical="center"/>
    </xf>
    <xf numFmtId="176" fontId="10" fillId="0" borderId="6"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13" xfId="0" applyNumberFormat="1" applyFont="1" applyFill="1" applyBorder="1" applyAlignment="1">
      <alignment horizontal="right" vertical="center"/>
    </xf>
    <xf numFmtId="176" fontId="10" fillId="0" borderId="14" xfId="0" applyNumberFormat="1" applyFont="1" applyFill="1" applyBorder="1" applyAlignment="1">
      <alignment horizontal="right" vertical="center"/>
    </xf>
    <xf numFmtId="176" fontId="10" fillId="2" borderId="6" xfId="0" applyNumberFormat="1" applyFont="1" applyFill="1" applyBorder="1" applyAlignment="1">
      <alignment horizontal="right" vertical="center"/>
    </xf>
    <xf numFmtId="3" fontId="13" fillId="0" borderId="12" xfId="0" quotePrefix="1" applyNumberFormat="1" applyFont="1" applyFill="1" applyBorder="1" applyAlignment="1">
      <alignment horizontal="center" vertical="center"/>
    </xf>
    <xf numFmtId="176" fontId="10" fillId="0" borderId="27" xfId="0" applyNumberFormat="1" applyFont="1" applyFill="1" applyBorder="1" applyAlignment="1">
      <alignment horizontal="right" vertical="center"/>
    </xf>
    <xf numFmtId="38" fontId="10" fillId="0" borderId="5" xfId="1" applyFont="1" applyFill="1" applyBorder="1" applyAlignment="1">
      <alignment vertical="center"/>
    </xf>
    <xf numFmtId="176" fontId="10" fillId="0" borderId="24" xfId="0" applyNumberFormat="1" applyFont="1" applyFill="1" applyBorder="1" applyAlignment="1">
      <alignment horizontal="right" vertical="center"/>
    </xf>
    <xf numFmtId="38" fontId="10" fillId="0" borderId="6" xfId="1" applyFont="1" applyFill="1" applyBorder="1" applyAlignment="1">
      <alignment vertical="center"/>
    </xf>
    <xf numFmtId="176" fontId="10" fillId="0" borderId="25" xfId="0" applyNumberFormat="1" applyFont="1" applyFill="1" applyBorder="1" applyAlignment="1">
      <alignment horizontal="right" vertical="center"/>
    </xf>
    <xf numFmtId="176" fontId="10" fillId="0" borderId="23" xfId="0" applyNumberFormat="1" applyFont="1" applyFill="1" applyBorder="1" applyAlignment="1">
      <alignment horizontal="right" vertical="center"/>
    </xf>
    <xf numFmtId="38" fontId="10" fillId="0" borderId="10" xfId="1" applyFont="1" applyFill="1" applyBorder="1" applyAlignment="1">
      <alignment vertical="center"/>
    </xf>
    <xf numFmtId="3" fontId="10" fillId="0" borderId="5" xfId="0" applyNumberFormat="1" applyFont="1" applyFill="1" applyBorder="1" applyAlignment="1">
      <alignment horizontal="center" vertical="center"/>
    </xf>
    <xf numFmtId="176" fontId="10" fillId="2" borderId="15" xfId="0" applyNumberFormat="1" applyFont="1" applyFill="1" applyBorder="1" applyAlignment="1">
      <alignment horizontal="right" vertical="center"/>
    </xf>
    <xf numFmtId="176" fontId="10" fillId="0" borderId="28" xfId="0" applyNumberFormat="1" applyFont="1" applyFill="1" applyBorder="1" applyAlignment="1">
      <alignment horizontal="right" vertical="center"/>
    </xf>
    <xf numFmtId="176" fontId="10" fillId="0" borderId="0" xfId="0" applyNumberFormat="1" applyFont="1" applyFill="1" applyBorder="1" applyAlignment="1">
      <alignment horizontal="right" vertical="center"/>
    </xf>
    <xf numFmtId="176" fontId="10" fillId="0" borderId="0" xfId="0" applyNumberFormat="1" applyFont="1" applyFill="1" applyBorder="1" applyAlignment="1">
      <alignment horizontal="right"/>
    </xf>
    <xf numFmtId="3" fontId="13" fillId="0" borderId="8" xfId="0" applyNumberFormat="1" applyFont="1" applyFill="1" applyBorder="1" applyAlignment="1">
      <alignment horizontal="center" vertical="center"/>
    </xf>
    <xf numFmtId="49" fontId="10" fillId="0" borderId="6" xfId="0" applyNumberFormat="1" applyFont="1" applyFill="1" applyBorder="1" applyAlignment="1">
      <alignment horizontal="right" vertical="center"/>
    </xf>
    <xf numFmtId="176" fontId="4" fillId="0" borderId="0" xfId="0" applyNumberFormat="1" applyFont="1" applyFill="1" applyBorder="1" applyAlignment="1">
      <alignment horizontal="center"/>
    </xf>
    <xf numFmtId="176" fontId="10" fillId="0" borderId="0" xfId="0" applyNumberFormat="1" applyFont="1" applyFill="1" applyBorder="1" applyAlignment="1">
      <alignment horizontal="center"/>
    </xf>
    <xf numFmtId="3" fontId="3" fillId="0" borderId="7"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10" fillId="0" borderId="26" xfId="0" applyNumberFormat="1" applyFont="1" applyFill="1" applyBorder="1" applyAlignment="1">
      <alignment horizontal="center" vertical="center"/>
    </xf>
    <xf numFmtId="3" fontId="10" fillId="0" borderId="17" xfId="0" applyNumberFormat="1" applyFont="1" applyFill="1" applyBorder="1" applyAlignment="1">
      <alignment horizontal="center" vertical="center"/>
    </xf>
    <xf numFmtId="0" fontId="10" fillId="0" borderId="26" xfId="0" applyFont="1" applyBorder="1" applyAlignment="1">
      <alignment horizontal="center" vertical="center"/>
    </xf>
    <xf numFmtId="0" fontId="10" fillId="0" borderId="17" xfId="0" applyFont="1" applyBorder="1" applyAlignment="1">
      <alignment horizontal="center" vertical="center"/>
    </xf>
    <xf numFmtId="176" fontId="4" fillId="0" borderId="1" xfId="0" applyNumberFormat="1" applyFont="1" applyFill="1" applyBorder="1" applyAlignment="1">
      <alignment horizontal="center"/>
    </xf>
    <xf numFmtId="176" fontId="10" fillId="0" borderId="1" xfId="0" applyNumberFormat="1" applyFont="1" applyFill="1" applyBorder="1" applyAlignment="1">
      <alignment horizontal="center"/>
    </xf>
  </cellXfs>
  <cellStyles count="3">
    <cellStyle name="桁区切り" xfId="1" builtinId="6"/>
    <cellStyle name="標準" xfId="0" builtinId="0"/>
    <cellStyle name="標準 2" xfId="2" xr:uid="{591BFE0A-07B0-4E14-91B7-51451756E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570019</xdr:colOff>
      <xdr:row>1</xdr:row>
      <xdr:rowOff>267969</xdr:rowOff>
    </xdr:from>
    <xdr:to>
      <xdr:col>9</xdr:col>
      <xdr:colOff>931334</xdr:colOff>
      <xdr:row>7</xdr:row>
      <xdr:rowOff>613832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70019" y="648969"/>
          <a:ext cx="12701482" cy="1615863"/>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400">
              <a:solidFill>
                <a:sysClr val="windowText" lastClr="000000"/>
              </a:solidFill>
              <a:latin typeface="ＭＳ 明朝"/>
              <a:ea typeface="ＭＳ 明朝"/>
            </a:rPr>
            <a:t>　</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令和５年度の翌年度繰越額は、一般会計は総額</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904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4,700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1,034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円で、その内訳は継続費逓次繰越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29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4,804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4,338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849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4,474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9,784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円、事故繰越し</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25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5,420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6,912</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特別会計は繰越明許費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184</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8,700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前年度比較では、一般会計では災害復旧費の繰越明許費が増加したことなどにより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139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9,057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3,573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円の増、特別会計では港湾整備事業特別会計の繰越明許費が減少したことなどにより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4,235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1,300</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円の減となった。</a:t>
          </a:r>
          <a:r>
            <a:rPr kumimoji="1" lang="ja-JP" altLang="en-US" sz="1400">
              <a:solidFill>
                <a:sysClr val="windowText" lastClr="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showZeros="0" tabSelected="1" topLeftCell="A21" zoomScale="85" zoomScaleNormal="85" zoomScaleSheetLayoutView="85" workbookViewId="0">
      <selection activeCell="J47" sqref="J47"/>
    </sheetView>
  </sheetViews>
  <sheetFormatPr defaultRowHeight="13.5" x14ac:dyDescent="0.15"/>
  <cols>
    <col min="1" max="1" width="37.75" customWidth="1"/>
    <col min="2" max="3" width="15.875" bestFit="1" customWidth="1"/>
    <col min="4" max="4" width="17.25" bestFit="1" customWidth="1"/>
    <col min="5" max="5" width="15.875" customWidth="1"/>
    <col min="6" max="6" width="16.125" bestFit="1" customWidth="1"/>
    <col min="7" max="7" width="17.25" bestFit="1" customWidth="1"/>
    <col min="8" max="9" width="15.875" bestFit="1" customWidth="1"/>
    <col min="10" max="10" width="17.25" bestFit="1" customWidth="1"/>
    <col min="11" max="11" width="3.25" customWidth="1"/>
    <col min="13" max="13" width="14" bestFit="1" customWidth="1"/>
  </cols>
  <sheetData>
    <row r="1" spans="1:13" ht="30" customHeight="1" x14ac:dyDescent="0.15">
      <c r="A1" s="10" t="s">
        <v>14</v>
      </c>
      <c r="B1" s="9"/>
      <c r="C1" s="9"/>
      <c r="D1" s="9"/>
      <c r="F1" s="24"/>
    </row>
    <row r="2" spans="1:13" ht="24.95" customHeight="1" x14ac:dyDescent="0.15">
      <c r="A2" s="2" t="s">
        <v>12</v>
      </c>
      <c r="B2" s="9"/>
      <c r="C2" s="9"/>
      <c r="D2" s="9"/>
    </row>
    <row r="3" spans="1:13" ht="15" customHeight="1" x14ac:dyDescent="0.15">
      <c r="A3" s="10"/>
      <c r="B3" s="9"/>
      <c r="C3" s="9"/>
      <c r="D3" s="9"/>
    </row>
    <row r="4" spans="1:13" ht="15" customHeight="1" x14ac:dyDescent="0.15">
      <c r="A4" s="10"/>
      <c r="B4" s="9"/>
      <c r="C4" s="9"/>
      <c r="D4" s="9"/>
    </row>
    <row r="5" spans="1:13" ht="15" customHeight="1" x14ac:dyDescent="0.15">
      <c r="A5" s="10"/>
      <c r="B5" s="9"/>
      <c r="C5" s="9"/>
      <c r="D5" s="9"/>
    </row>
    <row r="6" spans="1:13" ht="15" customHeight="1" x14ac:dyDescent="0.15">
      <c r="A6" s="10"/>
      <c r="B6" s="9"/>
      <c r="C6" s="9"/>
      <c r="D6" s="9"/>
      <c r="M6" s="32"/>
    </row>
    <row r="7" spans="1:13" ht="15" customHeight="1" x14ac:dyDescent="0.15">
      <c r="A7" s="10"/>
      <c r="B7" s="9"/>
      <c r="C7" s="9"/>
      <c r="D7" s="9"/>
    </row>
    <row r="8" spans="1:13" ht="48.75" customHeight="1" x14ac:dyDescent="0.15">
      <c r="A8" s="2"/>
      <c r="B8" s="2"/>
      <c r="C8" s="2"/>
      <c r="D8" s="2"/>
    </row>
    <row r="9" spans="1:13" ht="24.95" customHeight="1" x14ac:dyDescent="0.15">
      <c r="A9" s="11" t="s">
        <v>13</v>
      </c>
      <c r="B9" s="2"/>
      <c r="C9" s="2"/>
      <c r="D9" s="2"/>
    </row>
    <row r="10" spans="1:13" ht="15" customHeight="1" x14ac:dyDescent="0.15">
      <c r="A10" s="11"/>
      <c r="B10" s="2"/>
      <c r="C10" s="2"/>
      <c r="D10" s="2"/>
      <c r="J10" s="23" t="s">
        <v>15</v>
      </c>
    </row>
    <row r="11" spans="1:13" s="1" customFormat="1" ht="23.1" customHeight="1" x14ac:dyDescent="0.15">
      <c r="A11" s="58" t="s">
        <v>1</v>
      </c>
      <c r="B11" s="60" t="s">
        <v>2</v>
      </c>
      <c r="C11" s="61"/>
      <c r="D11" s="62"/>
      <c r="E11" s="60" t="s">
        <v>16</v>
      </c>
      <c r="F11" s="61"/>
      <c r="G11" s="62"/>
      <c r="H11" s="63" t="s">
        <v>17</v>
      </c>
      <c r="I11" s="63"/>
      <c r="J11" s="64"/>
    </row>
    <row r="12" spans="1:13" s="1" customFormat="1" ht="23.1" customHeight="1" x14ac:dyDescent="0.15">
      <c r="A12" s="59"/>
      <c r="B12" s="34" t="s">
        <v>46</v>
      </c>
      <c r="C12" s="34" t="s">
        <v>47</v>
      </c>
      <c r="D12" s="41" t="s">
        <v>10</v>
      </c>
      <c r="E12" s="54" t="s">
        <v>46</v>
      </c>
      <c r="F12" s="54" t="s">
        <v>47</v>
      </c>
      <c r="G12" s="41" t="s">
        <v>44</v>
      </c>
      <c r="H12" s="54" t="s">
        <v>46</v>
      </c>
      <c r="I12" s="54" t="s">
        <v>47</v>
      </c>
      <c r="J12" s="41" t="s">
        <v>10</v>
      </c>
    </row>
    <row r="13" spans="1:13" s="1" customFormat="1" ht="23.1" customHeight="1" x14ac:dyDescent="0.15">
      <c r="A13" s="3" t="s">
        <v>18</v>
      </c>
      <c r="B13" s="35">
        <v>0</v>
      </c>
      <c r="C13" s="35">
        <v>0</v>
      </c>
      <c r="D13" s="42">
        <f t="shared" ref="D13:D26" si="0">B13-C13</f>
        <v>0</v>
      </c>
      <c r="E13" s="35">
        <v>0</v>
      </c>
      <c r="F13" s="35">
        <v>0</v>
      </c>
      <c r="G13" s="42">
        <f t="shared" ref="G13" si="1">E13-F13</f>
        <v>0</v>
      </c>
      <c r="H13" s="43">
        <v>0</v>
      </c>
      <c r="I13" s="43">
        <v>0</v>
      </c>
      <c r="J13" s="42">
        <f t="shared" ref="J13:J26" si="2">H13-I13</f>
        <v>0</v>
      </c>
    </row>
    <row r="14" spans="1:13" s="1" customFormat="1" ht="23.1" customHeight="1" x14ac:dyDescent="0.15">
      <c r="A14" s="12" t="s">
        <v>3</v>
      </c>
      <c r="B14" s="44">
        <v>22552200</v>
      </c>
      <c r="C14" s="44">
        <v>2442000</v>
      </c>
      <c r="D14" s="42">
        <f>B14-C14</f>
        <v>20110200</v>
      </c>
      <c r="E14" s="44">
        <v>745073023</v>
      </c>
      <c r="F14" s="44">
        <v>973139788</v>
      </c>
      <c r="G14" s="42">
        <f>E14-F14</f>
        <v>-228066765</v>
      </c>
      <c r="H14" s="45">
        <v>0</v>
      </c>
      <c r="I14" s="45">
        <v>0</v>
      </c>
      <c r="J14" s="42">
        <f t="shared" si="2"/>
        <v>0</v>
      </c>
    </row>
    <row r="15" spans="1:13" s="1" customFormat="1" ht="23.1" customHeight="1" x14ac:dyDescent="0.15">
      <c r="A15" s="13" t="s">
        <v>11</v>
      </c>
      <c r="B15" s="44">
        <v>226663059</v>
      </c>
      <c r="C15" s="55" t="s">
        <v>49</v>
      </c>
      <c r="D15" s="42">
        <f t="shared" si="0"/>
        <v>226663059</v>
      </c>
      <c r="E15" s="44">
        <v>1576757000</v>
      </c>
      <c r="F15" s="44">
        <v>1147794000</v>
      </c>
      <c r="G15" s="42">
        <f t="shared" ref="G15:G26" si="3">E15-F15</f>
        <v>428963000</v>
      </c>
      <c r="H15" s="45">
        <v>0</v>
      </c>
      <c r="I15" s="45">
        <v>0</v>
      </c>
      <c r="J15" s="42">
        <f t="shared" si="2"/>
        <v>0</v>
      </c>
    </row>
    <row r="16" spans="1:13" s="1" customFormat="1" ht="23.1" customHeight="1" x14ac:dyDescent="0.15">
      <c r="A16" s="14" t="s">
        <v>20</v>
      </c>
      <c r="B16" s="44">
        <v>0</v>
      </c>
      <c r="C16" s="44">
        <v>0</v>
      </c>
      <c r="D16" s="42">
        <f t="shared" si="0"/>
        <v>0</v>
      </c>
      <c r="E16" s="44">
        <v>3173133000</v>
      </c>
      <c r="F16" s="44">
        <v>803399000</v>
      </c>
      <c r="G16" s="42">
        <f t="shared" si="3"/>
        <v>2369734000</v>
      </c>
      <c r="H16" s="45">
        <v>0</v>
      </c>
      <c r="I16" s="45">
        <v>0</v>
      </c>
      <c r="J16" s="42">
        <f t="shared" si="2"/>
        <v>0</v>
      </c>
    </row>
    <row r="17" spans="1:11" s="1" customFormat="1" ht="23.1" customHeight="1" x14ac:dyDescent="0.15">
      <c r="A17" s="14" t="s">
        <v>22</v>
      </c>
      <c r="B17" s="44">
        <v>0</v>
      </c>
      <c r="C17" s="44">
        <v>0</v>
      </c>
      <c r="D17" s="42">
        <f t="shared" si="0"/>
        <v>0</v>
      </c>
      <c r="E17" s="44">
        <v>0</v>
      </c>
      <c r="F17" s="44">
        <v>0</v>
      </c>
      <c r="G17" s="42">
        <f t="shared" si="3"/>
        <v>0</v>
      </c>
      <c r="H17" s="45">
        <v>0</v>
      </c>
      <c r="I17" s="45">
        <v>0</v>
      </c>
      <c r="J17" s="42">
        <f t="shared" si="2"/>
        <v>0</v>
      </c>
    </row>
    <row r="18" spans="1:11" s="1" customFormat="1" ht="23.1" customHeight="1" x14ac:dyDescent="0.15">
      <c r="A18" s="14" t="s">
        <v>23</v>
      </c>
      <c r="B18" s="44">
        <v>0</v>
      </c>
      <c r="C18" s="44">
        <v>0</v>
      </c>
      <c r="D18" s="42">
        <f t="shared" si="0"/>
        <v>0</v>
      </c>
      <c r="E18" s="44">
        <v>27130494808</v>
      </c>
      <c r="F18" s="44">
        <v>27683095208</v>
      </c>
      <c r="G18" s="42">
        <f t="shared" si="3"/>
        <v>-552600400</v>
      </c>
      <c r="H18" s="45">
        <v>398901800</v>
      </c>
      <c r="I18" s="45">
        <v>408348739</v>
      </c>
      <c r="J18" s="42">
        <f t="shared" si="2"/>
        <v>-9446939</v>
      </c>
    </row>
    <row r="19" spans="1:11" s="1" customFormat="1" ht="23.1" customHeight="1" x14ac:dyDescent="0.15">
      <c r="A19" s="15" t="s">
        <v>24</v>
      </c>
      <c r="B19" s="46">
        <v>0</v>
      </c>
      <c r="C19" s="46">
        <v>0</v>
      </c>
      <c r="D19" s="42">
        <f t="shared" si="0"/>
        <v>0</v>
      </c>
      <c r="E19" s="46">
        <v>925005000</v>
      </c>
      <c r="F19" s="46">
        <v>2935833000</v>
      </c>
      <c r="G19" s="42">
        <f t="shared" si="3"/>
        <v>-2010828000</v>
      </c>
      <c r="H19" s="45">
        <v>0</v>
      </c>
      <c r="I19" s="45">
        <v>0</v>
      </c>
      <c r="J19" s="42">
        <f t="shared" si="2"/>
        <v>0</v>
      </c>
    </row>
    <row r="20" spans="1:11" s="1" customFormat="1" ht="23.1" customHeight="1" x14ac:dyDescent="0.15">
      <c r="A20" s="4" t="s">
        <v>19</v>
      </c>
      <c r="B20" s="36">
        <v>0</v>
      </c>
      <c r="C20" s="36">
        <v>0</v>
      </c>
      <c r="D20" s="42">
        <f t="shared" si="0"/>
        <v>0</v>
      </c>
      <c r="E20" s="36">
        <v>34889610593</v>
      </c>
      <c r="F20" s="36">
        <v>31123902508</v>
      </c>
      <c r="G20" s="42">
        <f t="shared" si="3"/>
        <v>3765708085</v>
      </c>
      <c r="H20" s="45">
        <v>893824984</v>
      </c>
      <c r="I20" s="45">
        <v>239356200</v>
      </c>
      <c r="J20" s="42">
        <f t="shared" si="2"/>
        <v>654468784</v>
      </c>
    </row>
    <row r="21" spans="1:11" s="1" customFormat="1" ht="23.1" customHeight="1" x14ac:dyDescent="0.15">
      <c r="A21" s="4" t="s">
        <v>25</v>
      </c>
      <c r="B21" s="36">
        <v>623765460</v>
      </c>
      <c r="C21" s="36">
        <v>888221000</v>
      </c>
      <c r="D21" s="42">
        <f t="shared" si="0"/>
        <v>-264455540</v>
      </c>
      <c r="E21" s="36">
        <v>98271000</v>
      </c>
      <c r="F21" s="36">
        <v>171890000</v>
      </c>
      <c r="G21" s="42">
        <f t="shared" si="3"/>
        <v>-73619000</v>
      </c>
      <c r="H21" s="45">
        <v>0</v>
      </c>
      <c r="I21" s="45">
        <v>0</v>
      </c>
      <c r="J21" s="42">
        <f t="shared" si="2"/>
        <v>0</v>
      </c>
    </row>
    <row r="22" spans="1:11" s="1" customFormat="1" ht="23.1" customHeight="1" x14ac:dyDescent="0.15">
      <c r="A22" s="4" t="s">
        <v>27</v>
      </c>
      <c r="B22" s="36">
        <v>2075063619</v>
      </c>
      <c r="C22" s="36">
        <v>3208923147</v>
      </c>
      <c r="D22" s="42">
        <f t="shared" si="0"/>
        <v>-1133859528</v>
      </c>
      <c r="E22" s="36">
        <v>1412014090</v>
      </c>
      <c r="F22" s="36">
        <v>509742000</v>
      </c>
      <c r="G22" s="42">
        <f t="shared" si="3"/>
        <v>902272090</v>
      </c>
      <c r="H22" s="45">
        <v>0</v>
      </c>
      <c r="I22" s="45">
        <v>0</v>
      </c>
      <c r="J22" s="42">
        <f t="shared" si="2"/>
        <v>0</v>
      </c>
    </row>
    <row r="23" spans="1:11" s="1" customFormat="1" ht="23.1" customHeight="1" x14ac:dyDescent="0.15">
      <c r="A23" s="4" t="s">
        <v>28</v>
      </c>
      <c r="B23" s="36">
        <v>0</v>
      </c>
      <c r="C23" s="36">
        <v>0</v>
      </c>
      <c r="D23" s="42">
        <f t="shared" si="0"/>
        <v>0</v>
      </c>
      <c r="E23" s="36">
        <v>14994391270</v>
      </c>
      <c r="F23" s="36">
        <v>6197980171</v>
      </c>
      <c r="G23" s="42">
        <f t="shared" si="3"/>
        <v>8796411099</v>
      </c>
      <c r="H23" s="45">
        <v>1261480128</v>
      </c>
      <c r="I23" s="45">
        <v>162360700</v>
      </c>
      <c r="J23" s="42">
        <f t="shared" si="2"/>
        <v>1099119428</v>
      </c>
    </row>
    <row r="24" spans="1:11" s="1" customFormat="1" ht="23.1" customHeight="1" x14ac:dyDescent="0.15">
      <c r="A24" s="16" t="s">
        <v>29</v>
      </c>
      <c r="B24" s="47">
        <v>0</v>
      </c>
      <c r="C24" s="47">
        <v>0</v>
      </c>
      <c r="D24" s="42">
        <f t="shared" si="0"/>
        <v>0</v>
      </c>
      <c r="E24" s="47">
        <v>0</v>
      </c>
      <c r="F24" s="47">
        <v>0</v>
      </c>
      <c r="G24" s="42">
        <f t="shared" si="3"/>
        <v>0</v>
      </c>
      <c r="H24" s="45">
        <v>0</v>
      </c>
      <c r="I24" s="45">
        <v>0</v>
      </c>
      <c r="J24" s="42">
        <f t="shared" si="2"/>
        <v>0</v>
      </c>
    </row>
    <row r="25" spans="1:11" s="1" customFormat="1" ht="23.1" customHeight="1" x14ac:dyDescent="0.15">
      <c r="A25" s="16" t="s">
        <v>9</v>
      </c>
      <c r="B25" s="47">
        <v>0</v>
      </c>
      <c r="C25" s="47">
        <v>0</v>
      </c>
      <c r="D25" s="42">
        <f t="shared" si="0"/>
        <v>0</v>
      </c>
      <c r="E25" s="47">
        <v>0</v>
      </c>
      <c r="F25" s="47">
        <v>0</v>
      </c>
      <c r="G25" s="42">
        <f t="shared" si="3"/>
        <v>0</v>
      </c>
      <c r="H25" s="45">
        <v>0</v>
      </c>
      <c r="I25" s="45">
        <v>0</v>
      </c>
      <c r="J25" s="42">
        <f t="shared" si="2"/>
        <v>0</v>
      </c>
    </row>
    <row r="26" spans="1:11" s="1" customFormat="1" ht="23.1" customHeight="1" x14ac:dyDescent="0.15">
      <c r="A26" s="5" t="s">
        <v>30</v>
      </c>
      <c r="B26" s="37">
        <v>0</v>
      </c>
      <c r="C26" s="37">
        <v>0</v>
      </c>
      <c r="D26" s="42">
        <f t="shared" si="0"/>
        <v>0</v>
      </c>
      <c r="E26" s="37">
        <v>0</v>
      </c>
      <c r="F26" s="37">
        <v>0</v>
      </c>
      <c r="G26" s="42">
        <f t="shared" si="3"/>
        <v>0</v>
      </c>
      <c r="H26" s="48">
        <v>0</v>
      </c>
      <c r="I26" s="48">
        <v>0</v>
      </c>
      <c r="J26" s="42">
        <f t="shared" si="2"/>
        <v>0</v>
      </c>
    </row>
    <row r="27" spans="1:11" s="1" customFormat="1" ht="23.1" customHeight="1" x14ac:dyDescent="0.15">
      <c r="A27" s="17" t="s">
        <v>26</v>
      </c>
      <c r="B27" s="39">
        <f t="shared" ref="B27:J27" si="4">SUM(B13:B26)</f>
        <v>2948044338</v>
      </c>
      <c r="C27" s="39">
        <f t="shared" si="4"/>
        <v>4099586147</v>
      </c>
      <c r="D27" s="39">
        <f t="shared" si="4"/>
        <v>-1151541809</v>
      </c>
      <c r="E27" s="39">
        <f t="shared" si="4"/>
        <v>84944749784</v>
      </c>
      <c r="F27" s="39">
        <f t="shared" si="4"/>
        <v>71546775675</v>
      </c>
      <c r="G27" s="39">
        <f t="shared" si="4"/>
        <v>13397974109</v>
      </c>
      <c r="H27" s="39">
        <f t="shared" si="4"/>
        <v>2554206912</v>
      </c>
      <c r="I27" s="39">
        <f t="shared" si="4"/>
        <v>810065639</v>
      </c>
      <c r="J27" s="39">
        <f t="shared" si="4"/>
        <v>1744141273</v>
      </c>
    </row>
    <row r="28" spans="1:11" s="1" customFormat="1" ht="15" customHeight="1" x14ac:dyDescent="0.15">
      <c r="A28" s="18"/>
      <c r="B28" s="27"/>
      <c r="C28" s="27"/>
      <c r="D28" s="27"/>
      <c r="E28" s="27"/>
      <c r="F28" s="27"/>
      <c r="G28" s="27"/>
      <c r="H28" s="65" t="s">
        <v>48</v>
      </c>
      <c r="I28" s="66"/>
      <c r="J28" s="24">
        <f>B27+E27+H27</f>
        <v>90447001034</v>
      </c>
      <c r="K28" s="25" t="s">
        <v>7</v>
      </c>
    </row>
    <row r="29" spans="1:11" s="1" customFormat="1" ht="15" customHeight="1" x14ac:dyDescent="0.15">
      <c r="A29" s="18"/>
      <c r="B29" s="27"/>
      <c r="C29" s="27"/>
      <c r="D29" s="27"/>
      <c r="E29" s="27"/>
      <c r="F29" s="27"/>
      <c r="G29" s="27"/>
      <c r="H29" s="56" t="s">
        <v>45</v>
      </c>
      <c r="I29" s="57"/>
      <c r="J29" s="24">
        <f>C27+F27+I27</f>
        <v>76456427461</v>
      </c>
      <c r="K29" s="25" t="s">
        <v>7</v>
      </c>
    </row>
    <row r="30" spans="1:11" s="1" customFormat="1" ht="15" customHeight="1" x14ac:dyDescent="0.15">
      <c r="A30" s="18"/>
      <c r="B30" s="27"/>
      <c r="C30" s="27"/>
      <c r="D30" s="27"/>
      <c r="E30" s="27"/>
      <c r="F30" s="27"/>
      <c r="G30" s="27"/>
      <c r="H30" s="56" t="s">
        <v>5</v>
      </c>
      <c r="I30" s="56"/>
      <c r="J30" s="24">
        <f>J28-J29</f>
        <v>13990573573</v>
      </c>
      <c r="K30" s="25" t="s">
        <v>7</v>
      </c>
    </row>
    <row r="31" spans="1:11" s="1" customFormat="1" ht="24.95" customHeight="1" x14ac:dyDescent="0.15">
      <c r="A31" s="11" t="s">
        <v>31</v>
      </c>
      <c r="B31" s="2"/>
      <c r="C31" s="28"/>
      <c r="D31" s="28"/>
      <c r="E31" s="29"/>
      <c r="F31" s="29"/>
      <c r="G31" s="29"/>
      <c r="H31" s="30"/>
      <c r="I31" s="30"/>
      <c r="J31" s="30"/>
    </row>
    <row r="32" spans="1:11" s="1" customFormat="1" ht="15" customHeight="1" x14ac:dyDescent="0.15">
      <c r="A32" s="19"/>
      <c r="B32" s="29"/>
      <c r="C32" s="29"/>
      <c r="D32" s="29"/>
      <c r="E32" s="29"/>
      <c r="F32" s="29"/>
      <c r="G32" s="29"/>
      <c r="H32" s="30"/>
      <c r="I32" s="30"/>
      <c r="J32" s="31" t="s">
        <v>15</v>
      </c>
    </row>
    <row r="33" spans="1:10" s="1" customFormat="1" ht="24.95" customHeight="1" x14ac:dyDescent="0.15">
      <c r="A33" s="58" t="s">
        <v>1</v>
      </c>
      <c r="B33" s="60" t="s">
        <v>2</v>
      </c>
      <c r="C33" s="61"/>
      <c r="D33" s="62"/>
      <c r="E33" s="60" t="s">
        <v>16</v>
      </c>
      <c r="F33" s="61"/>
      <c r="G33" s="62"/>
      <c r="H33" s="63" t="s">
        <v>17</v>
      </c>
      <c r="I33" s="63"/>
      <c r="J33" s="64"/>
    </row>
    <row r="34" spans="1:10" s="1" customFormat="1" ht="24.95" customHeight="1" x14ac:dyDescent="0.15">
      <c r="A34" s="59"/>
      <c r="B34" s="54" t="s">
        <v>46</v>
      </c>
      <c r="C34" s="54" t="s">
        <v>47</v>
      </c>
      <c r="D34" s="41" t="s">
        <v>10</v>
      </c>
      <c r="E34" s="54" t="s">
        <v>46</v>
      </c>
      <c r="F34" s="54" t="s">
        <v>47</v>
      </c>
      <c r="G34" s="41" t="s">
        <v>44</v>
      </c>
      <c r="H34" s="54" t="s">
        <v>46</v>
      </c>
      <c r="I34" s="54" t="s">
        <v>47</v>
      </c>
      <c r="J34" s="41" t="s">
        <v>10</v>
      </c>
    </row>
    <row r="35" spans="1:10" s="1" customFormat="1" ht="24.95" customHeight="1" x14ac:dyDescent="0.15">
      <c r="A35" s="6" t="s">
        <v>6</v>
      </c>
      <c r="B35" s="49"/>
      <c r="C35" s="49"/>
      <c r="D35" s="40">
        <f t="shared" ref="D35:D51" si="5">B35-C35</f>
        <v>0</v>
      </c>
      <c r="E35" s="49">
        <v>0</v>
      </c>
      <c r="F35" s="49"/>
      <c r="G35" s="50">
        <f t="shared" ref="G35:G41" si="6">E35-F35</f>
        <v>0</v>
      </c>
      <c r="H35" s="43"/>
      <c r="I35" s="43"/>
      <c r="J35" s="38">
        <f t="shared" ref="J35:J50" si="7">H35-I35</f>
        <v>0</v>
      </c>
    </row>
    <row r="36" spans="1:10" s="1" customFormat="1" ht="24.95" customHeight="1" x14ac:dyDescent="0.15">
      <c r="A36" s="7" t="s">
        <v>41</v>
      </c>
      <c r="B36" s="36">
        <v>0</v>
      </c>
      <c r="C36" s="36">
        <v>0</v>
      </c>
      <c r="D36" s="40">
        <f t="shared" si="5"/>
        <v>0</v>
      </c>
      <c r="E36" s="36">
        <v>0</v>
      </c>
      <c r="F36" s="36"/>
      <c r="G36" s="50">
        <f t="shared" si="6"/>
        <v>0</v>
      </c>
      <c r="H36" s="45"/>
      <c r="I36" s="45"/>
      <c r="J36" s="42">
        <f t="shared" si="7"/>
        <v>0</v>
      </c>
    </row>
    <row r="37" spans="1:10" s="1" customFormat="1" ht="24.95" customHeight="1" x14ac:dyDescent="0.15">
      <c r="A37" s="7" t="s">
        <v>21</v>
      </c>
      <c r="B37" s="36"/>
      <c r="C37" s="36"/>
      <c r="D37" s="40">
        <f t="shared" si="5"/>
        <v>0</v>
      </c>
      <c r="E37" s="36">
        <v>0</v>
      </c>
      <c r="F37" s="36"/>
      <c r="G37" s="50">
        <f t="shared" si="6"/>
        <v>0</v>
      </c>
      <c r="H37" s="45"/>
      <c r="I37" s="45"/>
      <c r="J37" s="42">
        <f t="shared" si="7"/>
        <v>0</v>
      </c>
    </row>
    <row r="38" spans="1:10" s="1" customFormat="1" ht="24.95" customHeight="1" x14ac:dyDescent="0.15">
      <c r="A38" s="7" t="s">
        <v>32</v>
      </c>
      <c r="B38" s="36"/>
      <c r="C38" s="36"/>
      <c r="D38" s="40">
        <f t="shared" si="5"/>
        <v>0</v>
      </c>
      <c r="E38" s="36">
        <v>0</v>
      </c>
      <c r="F38" s="36"/>
      <c r="G38" s="50">
        <f t="shared" si="6"/>
        <v>0</v>
      </c>
      <c r="H38" s="45"/>
      <c r="I38" s="45"/>
      <c r="J38" s="42">
        <f t="shared" si="7"/>
        <v>0</v>
      </c>
    </row>
    <row r="39" spans="1:10" s="1" customFormat="1" ht="24.95" customHeight="1" x14ac:dyDescent="0.15">
      <c r="A39" s="7" t="s">
        <v>33</v>
      </c>
      <c r="B39" s="36"/>
      <c r="C39" s="36"/>
      <c r="D39" s="40">
        <f t="shared" si="5"/>
        <v>0</v>
      </c>
      <c r="E39" s="36">
        <v>0</v>
      </c>
      <c r="F39" s="36"/>
      <c r="G39" s="50">
        <f t="shared" si="6"/>
        <v>0</v>
      </c>
      <c r="H39" s="45"/>
      <c r="I39" s="45"/>
      <c r="J39" s="42">
        <f t="shared" si="7"/>
        <v>0</v>
      </c>
    </row>
    <row r="40" spans="1:10" s="1" customFormat="1" ht="24.95" customHeight="1" x14ac:dyDescent="0.15">
      <c r="A40" s="7" t="s">
        <v>8</v>
      </c>
      <c r="B40" s="36"/>
      <c r="C40" s="36"/>
      <c r="D40" s="40">
        <f t="shared" si="5"/>
        <v>0</v>
      </c>
      <c r="E40" s="36">
        <v>99000000</v>
      </c>
      <c r="F40" s="55" t="s">
        <v>49</v>
      </c>
      <c r="G40" s="50">
        <f t="shared" si="6"/>
        <v>99000000</v>
      </c>
      <c r="H40" s="45"/>
      <c r="I40" s="45"/>
      <c r="J40" s="42">
        <f t="shared" si="7"/>
        <v>0</v>
      </c>
    </row>
    <row r="41" spans="1:10" s="1" customFormat="1" ht="24.95" customHeight="1" x14ac:dyDescent="0.15">
      <c r="A41" s="7" t="s">
        <v>34</v>
      </c>
      <c r="B41" s="36"/>
      <c r="C41" s="36"/>
      <c r="D41" s="40">
        <f t="shared" si="5"/>
        <v>0</v>
      </c>
      <c r="E41" s="36">
        <v>0</v>
      </c>
      <c r="F41" s="36"/>
      <c r="G41" s="50">
        <f t="shared" si="6"/>
        <v>0</v>
      </c>
      <c r="H41" s="45"/>
      <c r="I41" s="45"/>
      <c r="J41" s="42">
        <f t="shared" si="7"/>
        <v>0</v>
      </c>
    </row>
    <row r="42" spans="1:10" s="1" customFormat="1" ht="24.95" customHeight="1" x14ac:dyDescent="0.15">
      <c r="A42" s="7" t="s">
        <v>4</v>
      </c>
      <c r="B42" s="36"/>
      <c r="C42" s="36"/>
      <c r="D42" s="40">
        <f t="shared" si="5"/>
        <v>0</v>
      </c>
      <c r="E42" s="36">
        <v>0</v>
      </c>
      <c r="F42" s="36"/>
      <c r="G42" s="50">
        <f t="shared" ref="G42:G51" si="8">E42-F42</f>
        <v>0</v>
      </c>
      <c r="H42" s="45"/>
      <c r="I42" s="45"/>
      <c r="J42" s="42">
        <f t="shared" si="7"/>
        <v>0</v>
      </c>
    </row>
    <row r="43" spans="1:10" s="1" customFormat="1" ht="24.95" customHeight="1" x14ac:dyDescent="0.15">
      <c r="A43" s="7" t="s">
        <v>0</v>
      </c>
      <c r="B43" s="36"/>
      <c r="C43" s="36"/>
      <c r="D43" s="40">
        <f t="shared" si="5"/>
        <v>0</v>
      </c>
      <c r="E43" s="36">
        <v>0</v>
      </c>
      <c r="F43" s="36"/>
      <c r="G43" s="50">
        <f t="shared" si="8"/>
        <v>0</v>
      </c>
      <c r="H43" s="45"/>
      <c r="I43" s="45"/>
      <c r="J43" s="42">
        <f t="shared" si="7"/>
        <v>0</v>
      </c>
    </row>
    <row r="44" spans="1:10" s="1" customFormat="1" ht="27" x14ac:dyDescent="0.15">
      <c r="A44" s="33" t="s">
        <v>43</v>
      </c>
      <c r="B44" s="36"/>
      <c r="C44" s="36"/>
      <c r="D44" s="40">
        <f t="shared" si="5"/>
        <v>0</v>
      </c>
      <c r="E44" s="36">
        <v>0</v>
      </c>
      <c r="F44" s="36"/>
      <c r="G44" s="42">
        <f t="shared" si="8"/>
        <v>0</v>
      </c>
      <c r="H44" s="45"/>
      <c r="I44" s="45"/>
      <c r="J44" s="42">
        <f t="shared" si="7"/>
        <v>0</v>
      </c>
    </row>
    <row r="45" spans="1:10" s="1" customFormat="1" ht="24.95" customHeight="1" x14ac:dyDescent="0.15">
      <c r="A45" s="7" t="s">
        <v>35</v>
      </c>
      <c r="B45" s="47"/>
      <c r="C45" s="47"/>
      <c r="D45" s="40">
        <f t="shared" si="5"/>
        <v>0</v>
      </c>
      <c r="E45" s="47">
        <v>712700000</v>
      </c>
      <c r="F45" s="47">
        <v>1554200000</v>
      </c>
      <c r="G45" s="42">
        <f t="shared" si="8"/>
        <v>-841500000</v>
      </c>
      <c r="H45" s="45"/>
      <c r="I45" s="45"/>
      <c r="J45" s="42">
        <f t="shared" si="7"/>
        <v>0</v>
      </c>
    </row>
    <row r="46" spans="1:10" s="1" customFormat="1" ht="24.95" customHeight="1" x14ac:dyDescent="0.15">
      <c r="A46" s="20" t="s">
        <v>36</v>
      </c>
      <c r="B46" s="47"/>
      <c r="C46" s="47"/>
      <c r="D46" s="40">
        <f t="shared" si="5"/>
        <v>0</v>
      </c>
      <c r="E46" s="47">
        <v>0</v>
      </c>
      <c r="F46" s="47">
        <v>0</v>
      </c>
      <c r="G46" s="42">
        <f t="shared" si="8"/>
        <v>0</v>
      </c>
      <c r="H46" s="45"/>
      <c r="I46" s="45"/>
      <c r="J46" s="42">
        <f t="shared" si="7"/>
        <v>0</v>
      </c>
    </row>
    <row r="47" spans="1:10" s="1" customFormat="1" ht="27" x14ac:dyDescent="0.15">
      <c r="A47" s="21" t="s">
        <v>37</v>
      </c>
      <c r="B47" s="47"/>
      <c r="C47" s="47"/>
      <c r="D47" s="40">
        <f t="shared" si="5"/>
        <v>0</v>
      </c>
      <c r="E47" s="55" t="s">
        <v>49</v>
      </c>
      <c r="F47" s="47">
        <v>90000000</v>
      </c>
      <c r="G47" s="42">
        <f t="shared" si="8"/>
        <v>-90000000</v>
      </c>
      <c r="H47" s="45"/>
      <c r="I47" s="45"/>
      <c r="J47" s="42">
        <f t="shared" si="7"/>
        <v>0</v>
      </c>
    </row>
    <row r="48" spans="1:10" s="1" customFormat="1" ht="24.95" customHeight="1" x14ac:dyDescent="0.15">
      <c r="A48" s="21" t="s">
        <v>38</v>
      </c>
      <c r="B48" s="47"/>
      <c r="C48" s="47"/>
      <c r="D48" s="40">
        <f t="shared" si="5"/>
        <v>0</v>
      </c>
      <c r="E48" s="47">
        <v>90148700</v>
      </c>
      <c r="F48" s="55" t="s">
        <v>49</v>
      </c>
      <c r="G48" s="42">
        <f t="shared" si="8"/>
        <v>90148700</v>
      </c>
      <c r="H48" s="45"/>
      <c r="I48" s="45"/>
      <c r="J48" s="42">
        <f t="shared" si="7"/>
        <v>0</v>
      </c>
    </row>
    <row r="49" spans="1:11" s="1" customFormat="1" ht="24.95" customHeight="1" x14ac:dyDescent="0.15">
      <c r="A49" s="21" t="s">
        <v>39</v>
      </c>
      <c r="B49" s="47"/>
      <c r="C49" s="47"/>
      <c r="D49" s="40">
        <f t="shared" si="5"/>
        <v>0</v>
      </c>
      <c r="E49" s="47">
        <v>0</v>
      </c>
      <c r="F49" s="47"/>
      <c r="G49" s="50">
        <f t="shared" si="8"/>
        <v>0</v>
      </c>
      <c r="H49" s="45"/>
      <c r="I49" s="45"/>
      <c r="J49" s="42">
        <f t="shared" si="7"/>
        <v>0</v>
      </c>
    </row>
    <row r="50" spans="1:11" s="1" customFormat="1" ht="27" x14ac:dyDescent="0.15">
      <c r="A50" s="33" t="s">
        <v>40</v>
      </c>
      <c r="B50" s="36"/>
      <c r="C50" s="36"/>
      <c r="D50" s="40">
        <f t="shared" si="5"/>
        <v>0</v>
      </c>
      <c r="E50" s="36">
        <v>0</v>
      </c>
      <c r="F50" s="36"/>
      <c r="G50" s="50">
        <f t="shared" si="8"/>
        <v>0</v>
      </c>
      <c r="H50" s="45"/>
      <c r="I50" s="45"/>
      <c r="J50" s="51">
        <f t="shared" si="7"/>
        <v>0</v>
      </c>
    </row>
    <row r="51" spans="1:11" s="1" customFormat="1" ht="24.95" customHeight="1" x14ac:dyDescent="0.15">
      <c r="A51" s="21" t="s">
        <v>42</v>
      </c>
      <c r="B51" s="37"/>
      <c r="C51" s="37"/>
      <c r="D51" s="40">
        <f t="shared" si="5"/>
        <v>0</v>
      </c>
      <c r="E51" s="37">
        <v>0</v>
      </c>
      <c r="F51" s="37"/>
      <c r="G51" s="50">
        <f t="shared" si="8"/>
        <v>0</v>
      </c>
      <c r="H51" s="48"/>
      <c r="I51" s="48"/>
      <c r="J51" s="38">
        <f>H51-I51</f>
        <v>0</v>
      </c>
    </row>
    <row r="52" spans="1:11" s="1" customFormat="1" ht="24.95" customHeight="1" x14ac:dyDescent="0.15">
      <c r="A52" s="17" t="s">
        <v>26</v>
      </c>
      <c r="B52" s="39">
        <f t="shared" ref="B52:G52" si="9">SUM(B35:B51)</f>
        <v>0</v>
      </c>
      <c r="C52" s="39">
        <f t="shared" si="9"/>
        <v>0</v>
      </c>
      <c r="D52" s="39">
        <f t="shared" si="9"/>
        <v>0</v>
      </c>
      <c r="E52" s="39">
        <f t="shared" si="9"/>
        <v>901848700</v>
      </c>
      <c r="F52" s="39">
        <f>SUM(F35:F51)</f>
        <v>1644200000</v>
      </c>
      <c r="G52" s="39">
        <f t="shared" si="9"/>
        <v>-742351300</v>
      </c>
      <c r="H52" s="39"/>
      <c r="I52" s="39"/>
      <c r="J52" s="39"/>
    </row>
    <row r="53" spans="1:11" s="1" customFormat="1" ht="15" customHeight="1" x14ac:dyDescent="0.15">
      <c r="A53" s="18"/>
      <c r="B53" s="52"/>
      <c r="C53" s="52"/>
      <c r="D53" s="52"/>
      <c r="E53" s="52"/>
      <c r="F53" s="52"/>
      <c r="G53" s="52"/>
      <c r="H53" s="65" t="s">
        <v>48</v>
      </c>
      <c r="I53" s="66"/>
      <c r="J53" s="53">
        <f>B52+E52+H52</f>
        <v>901848700</v>
      </c>
      <c r="K53" s="26" t="s">
        <v>7</v>
      </c>
    </row>
    <row r="54" spans="1:11" s="1" customFormat="1" ht="15" customHeight="1" x14ac:dyDescent="0.15">
      <c r="A54" s="18"/>
      <c r="B54" s="52"/>
      <c r="C54" s="52"/>
      <c r="D54" s="52"/>
      <c r="E54" s="52"/>
      <c r="F54" s="52"/>
      <c r="G54" s="52"/>
      <c r="H54" s="56" t="s">
        <v>45</v>
      </c>
      <c r="I54" s="57"/>
      <c r="J54" s="53">
        <f>C52+F52+I52</f>
        <v>1644200000</v>
      </c>
      <c r="K54" s="26" t="s">
        <v>7</v>
      </c>
    </row>
    <row r="55" spans="1:11" s="1" customFormat="1" ht="15" customHeight="1" x14ac:dyDescent="0.15">
      <c r="A55" s="18"/>
      <c r="B55" s="22"/>
      <c r="C55" s="22"/>
      <c r="D55" s="22"/>
      <c r="E55" s="22"/>
      <c r="F55" s="22"/>
      <c r="G55" s="22"/>
      <c r="H55" s="56" t="s">
        <v>5</v>
      </c>
      <c r="I55" s="56"/>
      <c r="J55" s="24">
        <f>J53-J54</f>
        <v>-742351300</v>
      </c>
      <c r="K55" s="26" t="s">
        <v>7</v>
      </c>
    </row>
    <row r="56" spans="1:11" x14ac:dyDescent="0.15">
      <c r="A56" s="8"/>
      <c r="H56" s="1"/>
      <c r="I56" s="1"/>
      <c r="J56" s="1"/>
    </row>
    <row r="57" spans="1:11" x14ac:dyDescent="0.15">
      <c r="H57" s="1"/>
      <c r="I57" s="1"/>
      <c r="J57" s="1"/>
    </row>
    <row r="58" spans="1:11" x14ac:dyDescent="0.15">
      <c r="H58" s="1"/>
      <c r="I58" s="1"/>
      <c r="J58" s="1"/>
    </row>
  </sheetData>
  <mergeCells count="14">
    <mergeCell ref="H54:I54"/>
    <mergeCell ref="H55:I55"/>
    <mergeCell ref="A11:A12"/>
    <mergeCell ref="A33:A34"/>
    <mergeCell ref="H30:I30"/>
    <mergeCell ref="B33:D33"/>
    <mergeCell ref="E33:G33"/>
    <mergeCell ref="H33:J33"/>
    <mergeCell ref="H53:I53"/>
    <mergeCell ref="B11:D11"/>
    <mergeCell ref="E11:G11"/>
    <mergeCell ref="H11:J11"/>
    <mergeCell ref="H28:I28"/>
    <mergeCell ref="H29:I29"/>
  </mergeCells>
  <phoneticPr fontId="1"/>
  <printOptions horizontalCentered="1" verticalCentered="1"/>
  <pageMargins left="0" right="0" top="0" bottom="0" header="0.31496062992125984" footer="0.19685039370078741"/>
  <pageSetup paperSize="9" scale="79" firstPageNumber="12" fitToHeight="0" orientation="landscape" blackAndWhite="1" useFirstPageNumber="1" r:id="rId1"/>
  <headerFooter>
    <oddFooter>&amp;C&amp;14&amp;P</oddFooter>
  </headerFooter>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７（１）繰越額</vt:lpstr>
      <vt:lpstr>'７（１）繰越額'!Print_Area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鎌田　繁樹</cp:lastModifiedBy>
  <cp:lastPrinted>2024-11-13T05:09:32Z</cp:lastPrinted>
  <dcterms:created xsi:type="dcterms:W3CDTF">2012-12-04T02:39:21Z</dcterms:created>
  <dcterms:modified xsi:type="dcterms:W3CDTF">2024-11-13T05:09:41Z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2019-11-08T00:39:12Z</vt:filetime>
  </property>
</Properties>
</file>