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0.18.11.7\home\04gyousei\★0418_定員管理\R3 0418_定員管理\02定員管理調査\11県ＨＰ更新\"/>
    </mc:Choice>
  </mc:AlternateContent>
  <xr:revisionPtr revIDLastSave="0" documentId="13_ncr:1_{0A22F58E-ACFA-467C-9640-88746819F7E2}" xr6:coauthVersionLast="46" xr6:coauthVersionMax="46" xr10:uidLastSave="{00000000-0000-0000-0000-000000000000}"/>
  <bookViews>
    <workbookView xWindow="9045" yWindow="90" windowWidth="12825" windowHeight="15525" xr2:uid="{00000000-000D-0000-FFFF-FFFF00000000}"/>
  </bookViews>
  <sheets>
    <sheet name="Sheet1" sheetId="1" r:id="rId1"/>
  </sheets>
  <definedNames>
    <definedName name="_xlnm.Print_Area" localSheetId="0">Sheet1!$A$1:$K$57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I56" i="1"/>
  <c r="J56" i="1" s="1"/>
  <c r="K56" i="1" s="1"/>
  <c r="K12" i="1"/>
  <c r="K20" i="1"/>
  <c r="K28" i="1"/>
  <c r="K44" i="1"/>
  <c r="J7" i="1"/>
  <c r="K7" i="1" s="1"/>
  <c r="J8" i="1"/>
  <c r="K8" i="1" s="1"/>
  <c r="J9" i="1"/>
  <c r="K9" i="1" s="1"/>
  <c r="J10" i="1"/>
  <c r="K10" i="1" s="1"/>
  <c r="J11" i="1"/>
  <c r="K11" i="1" s="1"/>
  <c r="J12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6" i="1"/>
  <c r="K6" i="1" s="1"/>
  <c r="J5" i="1"/>
  <c r="K5" i="1" s="1"/>
  <c r="H56" i="1"/>
  <c r="H55" i="1"/>
  <c r="J55" i="1" s="1"/>
  <c r="K55" i="1" s="1"/>
  <c r="G56" i="1" l="1"/>
  <c r="F56" i="1"/>
  <c r="E56" i="1"/>
  <c r="D56" i="1"/>
  <c r="G55" i="1"/>
  <c r="F55" i="1"/>
  <c r="E55" i="1"/>
  <c r="D55" i="1"/>
</calcChain>
</file>

<file path=xl/sharedStrings.xml><?xml version="1.0" encoding="utf-8"?>
<sst xmlns="http://schemas.openxmlformats.org/spreadsheetml/2006/main" count="98" uniqueCount="43">
  <si>
    <t>井川町</t>
    <rPh sb="0" eb="3">
      <t>イカワマチ</t>
    </rPh>
    <phoneticPr fontId="8"/>
  </si>
  <si>
    <t>職員数</t>
    <rPh sb="0" eb="3">
      <t>ショクインスウ</t>
    </rPh>
    <phoneticPr fontId="1"/>
  </si>
  <si>
    <t>市町村名</t>
    <rPh sb="0" eb="4">
      <t>シチョウソンメイ</t>
    </rPh>
    <phoneticPr fontId="1"/>
  </si>
  <si>
    <t>仙北市</t>
    <rPh sb="0" eb="1">
      <t>セン</t>
    </rPh>
    <rPh sb="1" eb="2">
      <t>ボク</t>
    </rPh>
    <rPh sb="2" eb="3">
      <t>シ</t>
    </rPh>
    <phoneticPr fontId="8"/>
  </si>
  <si>
    <t>部門</t>
    <rPh sb="0" eb="2">
      <t>ブモン</t>
    </rPh>
    <phoneticPr fontId="1"/>
  </si>
  <si>
    <t>※　公営企業等会計部門・・・病院、水道、下水道事業、国保事業、介護保険事業　ほか</t>
    <rPh sb="2" eb="4">
      <t>コウエイ</t>
    </rPh>
    <rPh sb="4" eb="6">
      <t>キギョウ</t>
    </rPh>
    <rPh sb="6" eb="7">
      <t>トウ</t>
    </rPh>
    <rPh sb="7" eb="9">
      <t>カイケイ</t>
    </rPh>
    <rPh sb="9" eb="11">
      <t>ブモン</t>
    </rPh>
    <rPh sb="14" eb="16">
      <t>ビョウイン</t>
    </rPh>
    <rPh sb="17" eb="19">
      <t>スイドウ</t>
    </rPh>
    <rPh sb="20" eb="23">
      <t>ゲスイドウ</t>
    </rPh>
    <rPh sb="23" eb="25">
      <t>ジギョウ</t>
    </rPh>
    <rPh sb="26" eb="28">
      <t>コクホ</t>
    </rPh>
    <rPh sb="28" eb="30">
      <t>ジギョウ</t>
    </rPh>
    <rPh sb="31" eb="33">
      <t>カイゴ</t>
    </rPh>
    <rPh sb="33" eb="35">
      <t>ホケン</t>
    </rPh>
    <rPh sb="35" eb="37">
      <t>ジギョウ</t>
    </rPh>
    <phoneticPr fontId="1"/>
  </si>
  <si>
    <t>横手市</t>
    <rPh sb="0" eb="3">
      <t>ヨコテシ</t>
    </rPh>
    <phoneticPr fontId="8"/>
  </si>
  <si>
    <t>増減数</t>
    <rPh sb="0" eb="2">
      <t>ゾウゲン</t>
    </rPh>
    <rPh sb="2" eb="3">
      <t>スウ</t>
    </rPh>
    <phoneticPr fontId="1"/>
  </si>
  <si>
    <t>能代市</t>
    <rPh sb="0" eb="3">
      <t>ノシロシ</t>
    </rPh>
    <phoneticPr fontId="8"/>
  </si>
  <si>
    <t>大館市</t>
    <rPh sb="0" eb="3">
      <t>オオダテシ</t>
    </rPh>
    <phoneticPr fontId="8"/>
  </si>
  <si>
    <t>増減率</t>
    <rPh sb="0" eb="3">
      <t>ゾウゲンリツ</t>
    </rPh>
    <phoneticPr fontId="1"/>
  </si>
  <si>
    <t>潟上市</t>
    <rPh sb="0" eb="1">
      <t>カタ</t>
    </rPh>
    <rPh sb="1" eb="2">
      <t>カミ</t>
    </rPh>
    <rPh sb="2" eb="3">
      <t>シ</t>
    </rPh>
    <phoneticPr fontId="8"/>
  </si>
  <si>
    <t>秋田市</t>
    <rPh sb="0" eb="3">
      <t>アキタシ</t>
    </rPh>
    <phoneticPr fontId="8"/>
  </si>
  <si>
    <t>男鹿市</t>
    <rPh sb="0" eb="3">
      <t>オガシ</t>
    </rPh>
    <phoneticPr fontId="8"/>
  </si>
  <si>
    <t>上小阿仁村</t>
    <rPh sb="0" eb="5">
      <t>カミコアニムラ</t>
    </rPh>
    <phoneticPr fontId="8"/>
  </si>
  <si>
    <t>湯沢市</t>
    <rPh sb="0" eb="3">
      <t>ユザワシ</t>
    </rPh>
    <phoneticPr fontId="8"/>
  </si>
  <si>
    <t>鹿角市</t>
    <rPh sb="0" eb="3">
      <t>カヅノシ</t>
    </rPh>
    <phoneticPr fontId="8"/>
  </si>
  <si>
    <t>由利本荘市</t>
    <rPh sb="0" eb="2">
      <t>ユリ</t>
    </rPh>
    <rPh sb="2" eb="4">
      <t>ホンジョウ</t>
    </rPh>
    <rPh sb="4" eb="5">
      <t>シ</t>
    </rPh>
    <phoneticPr fontId="8"/>
  </si>
  <si>
    <t>東成瀬村</t>
    <rPh sb="0" eb="4">
      <t>ヒガシナルセムラ</t>
    </rPh>
    <phoneticPr fontId="8"/>
  </si>
  <si>
    <t>大仙市</t>
    <rPh sb="0" eb="1">
      <t>ダイ</t>
    </rPh>
    <rPh sb="1" eb="2">
      <t>セン</t>
    </rPh>
    <rPh sb="2" eb="3">
      <t>シ</t>
    </rPh>
    <phoneticPr fontId="8"/>
  </si>
  <si>
    <t>北秋田市</t>
    <rPh sb="0" eb="1">
      <t>キタ</t>
    </rPh>
    <rPh sb="1" eb="4">
      <t>アキタシ</t>
    </rPh>
    <phoneticPr fontId="8"/>
  </si>
  <si>
    <t>にかほ市</t>
    <rPh sb="3" eb="4">
      <t>シ</t>
    </rPh>
    <phoneticPr fontId="8"/>
  </si>
  <si>
    <t>五城目町</t>
    <rPh sb="0" eb="4">
      <t>ゴジョウメマチ</t>
    </rPh>
    <phoneticPr fontId="8"/>
  </si>
  <si>
    <t>小坂町</t>
    <rPh sb="0" eb="3">
      <t>コサカマチ</t>
    </rPh>
    <phoneticPr fontId="8"/>
  </si>
  <si>
    <t>藤里町</t>
    <rPh sb="0" eb="3">
      <t>フジサトマチ</t>
    </rPh>
    <phoneticPr fontId="8"/>
  </si>
  <si>
    <t>三種町</t>
    <rPh sb="0" eb="1">
      <t>ミ</t>
    </rPh>
    <rPh sb="1" eb="2">
      <t>タネ</t>
    </rPh>
    <rPh sb="2" eb="3">
      <t>チョウ</t>
    </rPh>
    <phoneticPr fontId="8"/>
  </si>
  <si>
    <t>八峰町</t>
    <rPh sb="0" eb="1">
      <t>ハチ</t>
    </rPh>
    <rPh sb="1" eb="2">
      <t>ミネ</t>
    </rPh>
    <rPh sb="2" eb="3">
      <t>チョウ</t>
    </rPh>
    <phoneticPr fontId="8"/>
  </si>
  <si>
    <t>八郎潟町</t>
    <rPh sb="0" eb="4">
      <t>ハチロウガタマチ</t>
    </rPh>
    <phoneticPr fontId="8"/>
  </si>
  <si>
    <t>大潟村</t>
    <rPh sb="0" eb="3">
      <t>オオガタムラ</t>
    </rPh>
    <phoneticPr fontId="8"/>
  </si>
  <si>
    <t>美郷町</t>
    <rPh sb="0" eb="2">
      <t>ミサト</t>
    </rPh>
    <rPh sb="2" eb="3">
      <t>チョウ</t>
    </rPh>
    <phoneticPr fontId="8"/>
  </si>
  <si>
    <t>羽後町</t>
    <rPh sb="0" eb="3">
      <t>ウゴマチ</t>
    </rPh>
    <phoneticPr fontId="8"/>
  </si>
  <si>
    <t>総　　数</t>
    <rPh sb="0" eb="1">
      <t>ソウ</t>
    </rPh>
    <rPh sb="3" eb="4">
      <t>スウ</t>
    </rPh>
    <phoneticPr fontId="1"/>
  </si>
  <si>
    <t>合　計</t>
    <rPh sb="0" eb="1">
      <t>ア</t>
    </rPh>
    <rPh sb="2" eb="3">
      <t>ケイ</t>
    </rPh>
    <phoneticPr fontId="1"/>
  </si>
  <si>
    <t>（25団体）</t>
    <rPh sb="3" eb="5">
      <t>ダンタイ</t>
    </rPh>
    <phoneticPr fontId="1"/>
  </si>
  <si>
    <t>うち公営企業等会計</t>
    <rPh sb="2" eb="4">
      <t>コウエイ</t>
    </rPh>
    <rPh sb="4" eb="6">
      <t>キギョウ</t>
    </rPh>
    <rPh sb="6" eb="7">
      <t>トウ</t>
    </rPh>
    <rPh sb="7" eb="9">
      <t>カイケイ</t>
    </rPh>
    <phoneticPr fontId="1"/>
  </si>
  <si>
    <t>県内市町村の職員数（定員管理調査ベース）</t>
    <rPh sb="0" eb="2">
      <t>ケンナイ</t>
    </rPh>
    <rPh sb="2" eb="5">
      <t>シチョウソン</t>
    </rPh>
    <rPh sb="6" eb="9">
      <t>ショクインスウ</t>
    </rPh>
    <rPh sb="10" eb="12">
      <t>テイイン</t>
    </rPh>
    <rPh sb="12" eb="14">
      <t>カンリ</t>
    </rPh>
    <rPh sb="14" eb="16">
      <t>チョウサ</t>
    </rPh>
    <phoneticPr fontId="1"/>
  </si>
  <si>
    <t>R2.4.1</t>
    <phoneticPr fontId="1"/>
  </si>
  <si>
    <t>H31.4.1</t>
    <phoneticPr fontId="1"/>
  </si>
  <si>
    <t>H30.4.1</t>
    <phoneticPr fontId="1"/>
  </si>
  <si>
    <t>H29.4.1</t>
    <phoneticPr fontId="1"/>
  </si>
  <si>
    <t>H28.4.1</t>
    <phoneticPr fontId="1"/>
  </si>
  <si>
    <t>対2比</t>
    <rPh sb="0" eb="1">
      <t>タイ</t>
    </rPh>
    <rPh sb="2" eb="3">
      <t>ヒ</t>
    </rPh>
    <phoneticPr fontId="1"/>
  </si>
  <si>
    <t>R3.4.1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</si>
</sst>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;&quot;▲ &quot;0"/>
  </numFmts>
  <fonts count="9" x14ac:knownFonts="1">
    <font>
      <sz val="12"/>
      <color theme="1"/>
      <name val="ＭＳ ゴシック"/>
      <family val="3"/>
    </font>
    <font>
      <sz val="6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u/>
      <sz val="10"/>
      <color rgb="FFFF0000"/>
      <name val="ＭＳ ゴシック"/>
      <family val="3"/>
    </font>
    <font>
      <b/>
      <sz val="13"/>
      <color theme="3"/>
      <name val="ＭＳ ゴシック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7" xfId="0" applyNumberFormat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23" xfId="0" applyNumberFormat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0" applyNumberFormat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>
      <alignment vertical="center"/>
    </xf>
    <xf numFmtId="38" fontId="4" fillId="0" borderId="36" xfId="1" applyFont="1" applyBorder="1">
      <alignment vertical="center"/>
    </xf>
    <xf numFmtId="38" fontId="4" fillId="0" borderId="37" xfId="1" applyFont="1" applyBorder="1">
      <alignment vertical="center"/>
    </xf>
    <xf numFmtId="38" fontId="4" fillId="0" borderId="38" xfId="1" applyFont="1" applyBorder="1">
      <alignment vertical="center"/>
    </xf>
    <xf numFmtId="38" fontId="4" fillId="0" borderId="39" xfId="1" applyFont="1" applyBorder="1">
      <alignment vertical="center"/>
    </xf>
    <xf numFmtId="38" fontId="4" fillId="0" borderId="40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41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177" fontId="4" fillId="0" borderId="44" xfId="1" applyNumberFormat="1" applyFont="1" applyBorder="1">
      <alignment vertical="center"/>
    </xf>
    <xf numFmtId="177" fontId="4" fillId="0" borderId="45" xfId="1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176" fontId="4" fillId="0" borderId="47" xfId="2" applyNumberFormat="1" applyFont="1" applyBorder="1">
      <alignment vertical="center"/>
    </xf>
    <xf numFmtId="176" fontId="4" fillId="0" borderId="48" xfId="2" applyNumberFormat="1" applyFont="1" applyBorder="1">
      <alignment vertical="center"/>
    </xf>
    <xf numFmtId="0" fontId="2" fillId="0" borderId="0" xfId="0" applyFont="1" applyBorder="1">
      <alignment vertical="center"/>
    </xf>
    <xf numFmtId="38" fontId="4" fillId="0" borderId="17" xfId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7" xfId="0" applyNumberFormat="1" applyFont="1" applyBorder="1">
      <alignment vertical="center"/>
    </xf>
    <xf numFmtId="177" fontId="4" fillId="0" borderId="50" xfId="1" applyNumberFormat="1" applyFont="1" applyBorder="1">
      <alignment vertical="center"/>
    </xf>
    <xf numFmtId="177" fontId="4" fillId="0" borderId="49" xfId="1" applyNumberFormat="1" applyFont="1" applyBorder="1">
      <alignment vertical="center"/>
    </xf>
    <xf numFmtId="176" fontId="4" fillId="0" borderId="46" xfId="2" applyNumberFormat="1" applyFont="1" applyBorder="1">
      <alignment vertical="center"/>
    </xf>
    <xf numFmtId="176" fontId="4" fillId="0" borderId="51" xfId="2" applyNumberFormat="1" applyFont="1" applyBorder="1">
      <alignment vertical="center"/>
    </xf>
    <xf numFmtId="176" fontId="4" fillId="0" borderId="11" xfId="2" applyNumberFormat="1" applyFont="1" applyBorder="1">
      <alignment vertical="center"/>
    </xf>
    <xf numFmtId="38" fontId="4" fillId="0" borderId="52" xfId="1" applyFont="1" applyBorder="1">
      <alignment vertical="center"/>
    </xf>
    <xf numFmtId="38" fontId="4" fillId="0" borderId="53" xfId="1" applyFont="1" applyBorder="1">
      <alignment vertical="center"/>
    </xf>
    <xf numFmtId="38" fontId="4" fillId="0" borderId="54" xfId="1" applyFont="1" applyBorder="1">
      <alignment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38" fontId="4" fillId="0" borderId="55" xfId="1" applyFont="1" applyBorder="1">
      <alignment vertical="center"/>
    </xf>
    <xf numFmtId="38" fontId="4" fillId="0" borderId="56" xfId="1" applyFont="1" applyBorder="1">
      <alignment vertical="center"/>
    </xf>
    <xf numFmtId="38" fontId="4" fillId="0" borderId="57" xfId="1" applyFont="1" applyBorder="1">
      <alignment vertical="center"/>
    </xf>
    <xf numFmtId="49" fontId="4" fillId="0" borderId="58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38" fontId="4" fillId="0" borderId="60" xfId="1" applyFont="1" applyBorder="1">
      <alignment vertical="center"/>
    </xf>
    <xf numFmtId="38" fontId="4" fillId="0" borderId="61" xfId="1" applyFont="1" applyBorder="1">
      <alignment vertical="center"/>
    </xf>
    <xf numFmtId="38" fontId="4" fillId="0" borderId="62" xfId="1" applyFont="1" applyBorder="1">
      <alignment vertical="center"/>
    </xf>
    <xf numFmtId="38" fontId="4" fillId="0" borderId="63" xfId="1" applyFont="1" applyBorder="1">
      <alignment vertical="center"/>
    </xf>
    <xf numFmtId="38" fontId="4" fillId="0" borderId="58" xfId="1" applyFont="1" applyBorder="1">
      <alignment vertical="center"/>
    </xf>
    <xf numFmtId="38" fontId="4" fillId="0" borderId="64" xfId="0" applyNumberFormat="1" applyFont="1" applyBorder="1">
      <alignment vertical="center"/>
    </xf>
    <xf numFmtId="38" fontId="4" fillId="0" borderId="61" xfId="0" applyNumberFormat="1" applyFont="1" applyBorder="1">
      <alignment vertical="center"/>
    </xf>
    <xf numFmtId="177" fontId="4" fillId="0" borderId="65" xfId="1" applyNumberFormat="1" applyFont="1" applyBorder="1">
      <alignment vertical="center"/>
    </xf>
    <xf numFmtId="177" fontId="4" fillId="0" borderId="66" xfId="1" applyNumberFormat="1" applyFont="1" applyBorder="1">
      <alignment vertical="center"/>
    </xf>
    <xf numFmtId="177" fontId="4" fillId="0" borderId="67" xfId="1" applyNumberFormat="1" applyFont="1" applyBorder="1">
      <alignment vertical="center"/>
    </xf>
    <xf numFmtId="176" fontId="4" fillId="0" borderId="68" xfId="2" applyNumberFormat="1" applyFont="1" applyBorder="1">
      <alignment vertical="center"/>
    </xf>
    <xf numFmtId="177" fontId="4" fillId="0" borderId="69" xfId="1" applyNumberFormat="1" applyFont="1" applyBorder="1">
      <alignment vertical="center"/>
    </xf>
    <xf numFmtId="176" fontId="4" fillId="0" borderId="12" xfId="2" applyNumberFormat="1" applyFont="1" applyBorder="1">
      <alignment vertical="center"/>
    </xf>
    <xf numFmtId="176" fontId="4" fillId="0" borderId="70" xfId="2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7" fontId="6" fillId="0" borderId="17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Normal="100" workbookViewId="0">
      <selection activeCell="N12" sqref="N12"/>
    </sheetView>
  </sheetViews>
  <sheetFormatPr defaultRowHeight="15" customHeight="1" x14ac:dyDescent="0.15"/>
  <cols>
    <col min="1" max="1" width="10.25" style="1" bestFit="1" customWidth="1"/>
    <col min="2" max="2" width="1.875" style="1" customWidth="1"/>
    <col min="3" max="3" width="15.5" style="2" bestFit="1" customWidth="1"/>
    <col min="4" max="9" width="7.625" style="1" customWidth="1"/>
    <col min="10" max="10" width="7.5" style="1" bestFit="1" customWidth="1"/>
    <col min="11" max="11" width="6.375" style="1" customWidth="1"/>
    <col min="12" max="16377" width="9" style="1" customWidth="1"/>
    <col min="16378" max="16384" width="9" style="1"/>
  </cols>
  <sheetData>
    <row r="1" spans="1:11" ht="15" customHeight="1" x14ac:dyDescent="0.15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42"/>
    </row>
    <row r="2" spans="1:11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91"/>
      <c r="K2" s="91"/>
    </row>
    <row r="3" spans="1:11" s="2" customFormat="1" ht="15" customHeight="1" x14ac:dyDescent="0.15">
      <c r="A3" s="88" t="s">
        <v>2</v>
      </c>
      <c r="B3" s="82" t="s">
        <v>4</v>
      </c>
      <c r="C3" s="85"/>
      <c r="D3" s="59" t="s">
        <v>40</v>
      </c>
      <c r="E3" s="60" t="s">
        <v>39</v>
      </c>
      <c r="F3" s="61" t="s">
        <v>38</v>
      </c>
      <c r="G3" s="61" t="s">
        <v>37</v>
      </c>
      <c r="H3" s="60" t="s">
        <v>36</v>
      </c>
      <c r="I3" s="65" t="s">
        <v>42</v>
      </c>
      <c r="J3" s="92" t="s">
        <v>41</v>
      </c>
      <c r="K3" s="93"/>
    </row>
    <row r="4" spans="1:11" s="2" customFormat="1" ht="15" customHeight="1" thickBot="1" x14ac:dyDescent="0.2">
      <c r="A4" s="89"/>
      <c r="B4" s="84"/>
      <c r="C4" s="90"/>
      <c r="D4" s="47" t="s">
        <v>1</v>
      </c>
      <c r="E4" s="48" t="s">
        <v>1</v>
      </c>
      <c r="F4" s="49" t="s">
        <v>1</v>
      </c>
      <c r="G4" s="49" t="s">
        <v>1</v>
      </c>
      <c r="H4" s="48" t="s">
        <v>1</v>
      </c>
      <c r="I4" s="66" t="s">
        <v>1</v>
      </c>
      <c r="J4" s="39" t="s">
        <v>7</v>
      </c>
      <c r="K4" s="11" t="s">
        <v>10</v>
      </c>
    </row>
    <row r="5" spans="1:11" ht="15" customHeight="1" thickTop="1" x14ac:dyDescent="0.15">
      <c r="A5" s="81" t="s">
        <v>12</v>
      </c>
      <c r="B5" s="86" t="s">
        <v>31</v>
      </c>
      <c r="C5" s="87"/>
      <c r="D5" s="22">
        <v>2529</v>
      </c>
      <c r="E5" s="26">
        <v>2544</v>
      </c>
      <c r="F5" s="30">
        <v>2544</v>
      </c>
      <c r="G5" s="30">
        <v>2560</v>
      </c>
      <c r="H5" s="26">
        <v>2596</v>
      </c>
      <c r="I5" s="67">
        <v>2601</v>
      </c>
      <c r="J5" s="40">
        <f>I5-H5</f>
        <v>5</v>
      </c>
      <c r="K5" s="43">
        <f>J5/H5</f>
        <v>1.926040061633282E-3</v>
      </c>
    </row>
    <row r="6" spans="1:11" ht="15" customHeight="1" x14ac:dyDescent="0.15">
      <c r="A6" s="83"/>
      <c r="B6" s="5"/>
      <c r="C6" s="10" t="s">
        <v>34</v>
      </c>
      <c r="D6" s="23">
        <v>297</v>
      </c>
      <c r="E6" s="27">
        <v>300</v>
      </c>
      <c r="F6" s="31">
        <v>302</v>
      </c>
      <c r="G6" s="31">
        <v>298</v>
      </c>
      <c r="H6" s="62">
        <v>310</v>
      </c>
      <c r="I6" s="56">
        <v>314</v>
      </c>
      <c r="J6" s="41">
        <f>I6-H6</f>
        <v>4</v>
      </c>
      <c r="K6" s="44">
        <f>J6/H6</f>
        <v>1.2903225806451613E-2</v>
      </c>
    </row>
    <row r="7" spans="1:11" ht="15" customHeight="1" x14ac:dyDescent="0.15">
      <c r="A7" s="81" t="s">
        <v>8</v>
      </c>
      <c r="B7" s="82" t="s">
        <v>31</v>
      </c>
      <c r="C7" s="85"/>
      <c r="D7" s="24">
        <v>450</v>
      </c>
      <c r="E7" s="28">
        <v>448</v>
      </c>
      <c r="F7" s="32">
        <v>439</v>
      </c>
      <c r="G7" s="32">
        <v>443</v>
      </c>
      <c r="H7" s="28">
        <v>442</v>
      </c>
      <c r="I7" s="57">
        <v>448</v>
      </c>
      <c r="J7" s="74">
        <f t="shared" ref="J7:J56" si="0">I7-H7</f>
        <v>6</v>
      </c>
      <c r="K7" s="53">
        <f t="shared" ref="K7:K56" si="1">J7/H7</f>
        <v>1.3574660633484163E-2</v>
      </c>
    </row>
    <row r="8" spans="1:11" ht="15" customHeight="1" x14ac:dyDescent="0.15">
      <c r="A8" s="81"/>
      <c r="B8" s="4"/>
      <c r="C8" s="10" t="s">
        <v>34</v>
      </c>
      <c r="D8" s="21">
        <v>58</v>
      </c>
      <c r="E8" s="16">
        <v>58</v>
      </c>
      <c r="F8" s="33">
        <v>54</v>
      </c>
      <c r="G8" s="33">
        <v>52</v>
      </c>
      <c r="H8" s="46">
        <v>50</v>
      </c>
      <c r="I8" s="68">
        <v>51</v>
      </c>
      <c r="J8" s="75">
        <f t="shared" si="0"/>
        <v>1</v>
      </c>
      <c r="K8" s="55">
        <f t="shared" si="1"/>
        <v>0.02</v>
      </c>
    </row>
    <row r="9" spans="1:11" ht="15" customHeight="1" x14ac:dyDescent="0.15">
      <c r="A9" s="82" t="s">
        <v>6</v>
      </c>
      <c r="B9" s="82" t="s">
        <v>31</v>
      </c>
      <c r="C9" s="85"/>
      <c r="D9" s="17">
        <v>1570</v>
      </c>
      <c r="E9" s="12">
        <v>1556</v>
      </c>
      <c r="F9" s="34">
        <v>1532</v>
      </c>
      <c r="G9" s="34">
        <v>1517</v>
      </c>
      <c r="H9" s="12">
        <v>1499</v>
      </c>
      <c r="I9" s="69">
        <v>1480</v>
      </c>
      <c r="J9" s="76">
        <f t="shared" si="0"/>
        <v>-19</v>
      </c>
      <c r="K9" s="77">
        <f t="shared" si="1"/>
        <v>-1.2675116744496331E-2</v>
      </c>
    </row>
    <row r="10" spans="1:11" ht="15" customHeight="1" x14ac:dyDescent="0.15">
      <c r="A10" s="83"/>
      <c r="B10" s="5"/>
      <c r="C10" s="10" t="s">
        <v>34</v>
      </c>
      <c r="D10" s="23">
        <v>556</v>
      </c>
      <c r="E10" s="27">
        <v>558</v>
      </c>
      <c r="F10" s="31">
        <v>557</v>
      </c>
      <c r="G10" s="31">
        <v>562</v>
      </c>
      <c r="H10" s="62">
        <v>566</v>
      </c>
      <c r="I10" s="56">
        <v>562</v>
      </c>
      <c r="J10" s="75">
        <f t="shared" si="0"/>
        <v>-4</v>
      </c>
      <c r="K10" s="55">
        <f t="shared" si="1"/>
        <v>-7.0671378091872791E-3</v>
      </c>
    </row>
    <row r="11" spans="1:11" ht="15" customHeight="1" x14ac:dyDescent="0.15">
      <c r="A11" s="81" t="s">
        <v>9</v>
      </c>
      <c r="B11" s="82" t="s">
        <v>31</v>
      </c>
      <c r="C11" s="85"/>
      <c r="D11" s="24">
        <v>1314</v>
      </c>
      <c r="E11" s="28">
        <v>1308</v>
      </c>
      <c r="F11" s="32">
        <v>1308</v>
      </c>
      <c r="G11" s="32">
        <v>1316</v>
      </c>
      <c r="H11" s="28">
        <v>1323</v>
      </c>
      <c r="I11" s="57">
        <v>1326</v>
      </c>
      <c r="J11" s="76">
        <f t="shared" si="0"/>
        <v>3</v>
      </c>
      <c r="K11" s="77">
        <f t="shared" si="1"/>
        <v>2.2675736961451248E-3</v>
      </c>
    </row>
    <row r="12" spans="1:11" ht="15" customHeight="1" x14ac:dyDescent="0.15">
      <c r="A12" s="81"/>
      <c r="B12" s="4"/>
      <c r="C12" s="10" t="s">
        <v>34</v>
      </c>
      <c r="D12" s="21">
        <v>649</v>
      </c>
      <c r="E12" s="16">
        <v>649</v>
      </c>
      <c r="F12" s="33">
        <v>649</v>
      </c>
      <c r="G12" s="33">
        <v>660</v>
      </c>
      <c r="H12" s="46">
        <v>659</v>
      </c>
      <c r="I12" s="68">
        <v>652</v>
      </c>
      <c r="J12" s="75">
        <f t="shared" si="0"/>
        <v>-7</v>
      </c>
      <c r="K12" s="55">
        <f t="shared" si="1"/>
        <v>-1.0622154779969651E-2</v>
      </c>
    </row>
    <row r="13" spans="1:11" ht="15" customHeight="1" x14ac:dyDescent="0.15">
      <c r="A13" s="82" t="s">
        <v>13</v>
      </c>
      <c r="B13" s="82" t="s">
        <v>31</v>
      </c>
      <c r="C13" s="85"/>
      <c r="D13" s="17">
        <v>472</v>
      </c>
      <c r="E13" s="12">
        <v>459</v>
      </c>
      <c r="F13" s="34">
        <v>453</v>
      </c>
      <c r="G13" s="34">
        <v>447</v>
      </c>
      <c r="H13" s="12">
        <v>439</v>
      </c>
      <c r="I13" s="69">
        <v>435</v>
      </c>
      <c r="J13" s="76">
        <f t="shared" si="0"/>
        <v>-4</v>
      </c>
      <c r="K13" s="77">
        <f t="shared" si="1"/>
        <v>-9.1116173120728925E-3</v>
      </c>
    </row>
    <row r="14" spans="1:11" ht="15" customHeight="1" x14ac:dyDescent="0.15">
      <c r="A14" s="83"/>
      <c r="B14" s="5"/>
      <c r="C14" s="10" t="s">
        <v>34</v>
      </c>
      <c r="D14" s="23">
        <v>201</v>
      </c>
      <c r="E14" s="27">
        <v>196</v>
      </c>
      <c r="F14" s="31">
        <v>195</v>
      </c>
      <c r="G14" s="31">
        <v>194</v>
      </c>
      <c r="H14" s="62">
        <v>189</v>
      </c>
      <c r="I14" s="56">
        <v>188</v>
      </c>
      <c r="J14" s="75">
        <f t="shared" si="0"/>
        <v>-1</v>
      </c>
      <c r="K14" s="55">
        <f t="shared" si="1"/>
        <v>-5.2910052910052907E-3</v>
      </c>
    </row>
    <row r="15" spans="1:11" ht="15" customHeight="1" x14ac:dyDescent="0.15">
      <c r="A15" s="81" t="s">
        <v>15</v>
      </c>
      <c r="B15" s="82" t="s">
        <v>31</v>
      </c>
      <c r="C15" s="85"/>
      <c r="D15" s="24">
        <v>514</v>
      </c>
      <c r="E15" s="28">
        <v>490</v>
      </c>
      <c r="F15" s="32">
        <v>474</v>
      </c>
      <c r="G15" s="32">
        <v>471</v>
      </c>
      <c r="H15" s="28">
        <v>467</v>
      </c>
      <c r="I15" s="57">
        <v>464</v>
      </c>
      <c r="J15" s="76">
        <f t="shared" si="0"/>
        <v>-3</v>
      </c>
      <c r="K15" s="77">
        <f t="shared" si="1"/>
        <v>-6.4239828693790149E-3</v>
      </c>
    </row>
    <row r="16" spans="1:11" ht="15" customHeight="1" x14ac:dyDescent="0.15">
      <c r="A16" s="81"/>
      <c r="B16" s="4"/>
      <c r="C16" s="10" t="s">
        <v>34</v>
      </c>
      <c r="D16" s="21">
        <v>62</v>
      </c>
      <c r="E16" s="16">
        <v>56</v>
      </c>
      <c r="F16" s="33">
        <v>56</v>
      </c>
      <c r="G16" s="33">
        <v>53</v>
      </c>
      <c r="H16" s="46">
        <v>48</v>
      </c>
      <c r="I16" s="68">
        <v>46</v>
      </c>
      <c r="J16" s="75">
        <f t="shared" si="0"/>
        <v>-2</v>
      </c>
      <c r="K16" s="55">
        <f t="shared" si="1"/>
        <v>-4.1666666666666664E-2</v>
      </c>
    </row>
    <row r="17" spans="1:11" ht="15" customHeight="1" x14ac:dyDescent="0.15">
      <c r="A17" s="82" t="s">
        <v>16</v>
      </c>
      <c r="B17" s="82" t="s">
        <v>31</v>
      </c>
      <c r="C17" s="85"/>
      <c r="D17" s="17">
        <v>259</v>
      </c>
      <c r="E17" s="12">
        <v>266</v>
      </c>
      <c r="F17" s="34">
        <v>265</v>
      </c>
      <c r="G17" s="34">
        <v>268</v>
      </c>
      <c r="H17" s="12">
        <v>266</v>
      </c>
      <c r="I17" s="69">
        <v>264</v>
      </c>
      <c r="J17" s="76">
        <f t="shared" si="0"/>
        <v>-2</v>
      </c>
      <c r="K17" s="77">
        <f t="shared" si="1"/>
        <v>-7.5187969924812026E-3</v>
      </c>
    </row>
    <row r="18" spans="1:11" ht="15" customHeight="1" x14ac:dyDescent="0.15">
      <c r="A18" s="83"/>
      <c r="B18" s="5"/>
      <c r="C18" s="10" t="s">
        <v>34</v>
      </c>
      <c r="D18" s="23">
        <v>28</v>
      </c>
      <c r="E18" s="27">
        <v>29</v>
      </c>
      <c r="F18" s="31">
        <v>29</v>
      </c>
      <c r="G18" s="31">
        <v>32</v>
      </c>
      <c r="H18" s="62">
        <v>30</v>
      </c>
      <c r="I18" s="56">
        <v>31</v>
      </c>
      <c r="J18" s="75">
        <f t="shared" si="0"/>
        <v>1</v>
      </c>
      <c r="K18" s="55">
        <f t="shared" si="1"/>
        <v>3.3333333333333333E-2</v>
      </c>
    </row>
    <row r="19" spans="1:11" ht="15" customHeight="1" x14ac:dyDescent="0.15">
      <c r="A19" s="81" t="s">
        <v>17</v>
      </c>
      <c r="B19" s="82" t="s">
        <v>31</v>
      </c>
      <c r="C19" s="85"/>
      <c r="D19" s="24">
        <v>1014</v>
      </c>
      <c r="E19" s="28">
        <v>998</v>
      </c>
      <c r="F19" s="32">
        <v>972</v>
      </c>
      <c r="G19" s="32">
        <v>953</v>
      </c>
      <c r="H19" s="28">
        <v>942</v>
      </c>
      <c r="I19" s="57">
        <v>931</v>
      </c>
      <c r="J19" s="76">
        <f t="shared" si="0"/>
        <v>-11</v>
      </c>
      <c r="K19" s="77">
        <f t="shared" si="1"/>
        <v>-1.167728237791932E-2</v>
      </c>
    </row>
    <row r="20" spans="1:11" ht="15" customHeight="1" x14ac:dyDescent="0.15">
      <c r="A20" s="81"/>
      <c r="B20" s="4"/>
      <c r="C20" s="10" t="s">
        <v>34</v>
      </c>
      <c r="D20" s="21">
        <v>90</v>
      </c>
      <c r="E20" s="16">
        <v>69</v>
      </c>
      <c r="F20" s="33">
        <v>70</v>
      </c>
      <c r="G20" s="33">
        <v>72</v>
      </c>
      <c r="H20" s="46">
        <v>66</v>
      </c>
      <c r="I20" s="68">
        <v>68</v>
      </c>
      <c r="J20" s="75">
        <f t="shared" si="0"/>
        <v>2</v>
      </c>
      <c r="K20" s="55">
        <f t="shared" si="1"/>
        <v>3.0303030303030304E-2</v>
      </c>
    </row>
    <row r="21" spans="1:11" ht="15" customHeight="1" x14ac:dyDescent="0.15">
      <c r="A21" s="82" t="s">
        <v>11</v>
      </c>
      <c r="B21" s="82" t="s">
        <v>31</v>
      </c>
      <c r="C21" s="85"/>
      <c r="D21" s="24">
        <v>289</v>
      </c>
      <c r="E21" s="12">
        <v>290</v>
      </c>
      <c r="F21" s="34">
        <v>286</v>
      </c>
      <c r="G21" s="34">
        <v>290</v>
      </c>
      <c r="H21" s="63">
        <v>286</v>
      </c>
      <c r="I21" s="57">
        <v>285</v>
      </c>
      <c r="J21" s="76">
        <f t="shared" si="0"/>
        <v>-1</v>
      </c>
      <c r="K21" s="77">
        <f t="shared" si="1"/>
        <v>-3.4965034965034965E-3</v>
      </c>
    </row>
    <row r="22" spans="1:11" ht="15" customHeight="1" x14ac:dyDescent="0.15">
      <c r="A22" s="83"/>
      <c r="B22" s="5"/>
      <c r="C22" s="10" t="s">
        <v>34</v>
      </c>
      <c r="D22" s="23">
        <v>27</v>
      </c>
      <c r="E22" s="27">
        <v>28</v>
      </c>
      <c r="F22" s="31">
        <v>29</v>
      </c>
      <c r="G22" s="31">
        <v>29</v>
      </c>
      <c r="H22" s="12">
        <v>29</v>
      </c>
      <c r="I22" s="69">
        <v>26</v>
      </c>
      <c r="J22" s="75">
        <f t="shared" si="0"/>
        <v>-3</v>
      </c>
      <c r="K22" s="55">
        <f t="shared" si="1"/>
        <v>-0.10344827586206896</v>
      </c>
    </row>
    <row r="23" spans="1:11" ht="15" customHeight="1" x14ac:dyDescent="0.15">
      <c r="A23" s="81" t="s">
        <v>19</v>
      </c>
      <c r="B23" s="82" t="s">
        <v>31</v>
      </c>
      <c r="C23" s="85"/>
      <c r="D23" s="24">
        <v>951</v>
      </c>
      <c r="E23" s="28">
        <v>910</v>
      </c>
      <c r="F23" s="32">
        <v>847</v>
      </c>
      <c r="G23" s="32">
        <v>846</v>
      </c>
      <c r="H23" s="28">
        <v>842</v>
      </c>
      <c r="I23" s="57">
        <v>820</v>
      </c>
      <c r="J23" s="76">
        <f t="shared" si="0"/>
        <v>-22</v>
      </c>
      <c r="K23" s="77">
        <f t="shared" si="1"/>
        <v>-2.6128266033254157E-2</v>
      </c>
    </row>
    <row r="24" spans="1:11" ht="15" customHeight="1" x14ac:dyDescent="0.15">
      <c r="A24" s="81"/>
      <c r="B24" s="4"/>
      <c r="C24" s="10" t="s">
        <v>34</v>
      </c>
      <c r="D24" s="21">
        <v>125</v>
      </c>
      <c r="E24" s="16">
        <v>124</v>
      </c>
      <c r="F24" s="33">
        <v>115</v>
      </c>
      <c r="G24" s="33">
        <v>111</v>
      </c>
      <c r="H24" s="46">
        <v>114</v>
      </c>
      <c r="I24" s="68">
        <v>113</v>
      </c>
      <c r="J24" s="75">
        <f t="shared" si="0"/>
        <v>-1</v>
      </c>
      <c r="K24" s="55">
        <f t="shared" si="1"/>
        <v>-8.771929824561403E-3</v>
      </c>
    </row>
    <row r="25" spans="1:11" ht="15" customHeight="1" x14ac:dyDescent="0.15">
      <c r="A25" s="82" t="s">
        <v>20</v>
      </c>
      <c r="B25" s="82" t="s">
        <v>31</v>
      </c>
      <c r="C25" s="85"/>
      <c r="D25" s="17">
        <v>491</v>
      </c>
      <c r="E25" s="12">
        <v>488</v>
      </c>
      <c r="F25" s="34">
        <v>485</v>
      </c>
      <c r="G25" s="34">
        <v>480</v>
      </c>
      <c r="H25" s="12">
        <v>474</v>
      </c>
      <c r="I25" s="69">
        <v>463</v>
      </c>
      <c r="J25" s="76">
        <f t="shared" si="0"/>
        <v>-11</v>
      </c>
      <c r="K25" s="77">
        <f t="shared" si="1"/>
        <v>-2.3206751054852322E-2</v>
      </c>
    </row>
    <row r="26" spans="1:11" ht="15" customHeight="1" x14ac:dyDescent="0.15">
      <c r="A26" s="83"/>
      <c r="B26" s="5"/>
      <c r="C26" s="10" t="s">
        <v>34</v>
      </c>
      <c r="D26" s="23">
        <v>69</v>
      </c>
      <c r="E26" s="27">
        <v>68</v>
      </c>
      <c r="F26" s="31">
        <v>66</v>
      </c>
      <c r="G26" s="31">
        <v>62</v>
      </c>
      <c r="H26" s="62">
        <v>60</v>
      </c>
      <c r="I26" s="56">
        <v>57</v>
      </c>
      <c r="J26" s="75">
        <f t="shared" si="0"/>
        <v>-3</v>
      </c>
      <c r="K26" s="55">
        <f t="shared" si="1"/>
        <v>-0.05</v>
      </c>
    </row>
    <row r="27" spans="1:11" ht="15" customHeight="1" x14ac:dyDescent="0.15">
      <c r="A27" s="81" t="s">
        <v>21</v>
      </c>
      <c r="B27" s="82" t="s">
        <v>31</v>
      </c>
      <c r="C27" s="85"/>
      <c r="D27" s="24">
        <v>312</v>
      </c>
      <c r="E27" s="28">
        <v>299</v>
      </c>
      <c r="F27" s="32">
        <v>297</v>
      </c>
      <c r="G27" s="32">
        <v>296</v>
      </c>
      <c r="H27" s="28">
        <v>291</v>
      </c>
      <c r="I27" s="57">
        <v>290</v>
      </c>
      <c r="J27" s="76">
        <f t="shared" si="0"/>
        <v>-1</v>
      </c>
      <c r="K27" s="77">
        <f t="shared" si="1"/>
        <v>-3.4364261168384879E-3</v>
      </c>
    </row>
    <row r="28" spans="1:11" ht="15" customHeight="1" x14ac:dyDescent="0.15">
      <c r="A28" s="81"/>
      <c r="B28" s="4"/>
      <c r="C28" s="10" t="s">
        <v>34</v>
      </c>
      <c r="D28" s="21">
        <v>33</v>
      </c>
      <c r="E28" s="16">
        <v>31</v>
      </c>
      <c r="F28" s="33">
        <v>31</v>
      </c>
      <c r="G28" s="33">
        <v>30</v>
      </c>
      <c r="H28" s="46">
        <v>11</v>
      </c>
      <c r="I28" s="68">
        <v>22</v>
      </c>
      <c r="J28" s="75">
        <f t="shared" si="0"/>
        <v>11</v>
      </c>
      <c r="K28" s="55">
        <f t="shared" si="1"/>
        <v>1</v>
      </c>
    </row>
    <row r="29" spans="1:11" ht="15" customHeight="1" x14ac:dyDescent="0.15">
      <c r="A29" s="82" t="s">
        <v>3</v>
      </c>
      <c r="B29" s="82" t="s">
        <v>31</v>
      </c>
      <c r="C29" s="85"/>
      <c r="D29" s="17">
        <v>726</v>
      </c>
      <c r="E29" s="12">
        <v>717</v>
      </c>
      <c r="F29" s="34">
        <v>697</v>
      </c>
      <c r="G29" s="34">
        <v>677</v>
      </c>
      <c r="H29" s="63">
        <v>661</v>
      </c>
      <c r="I29" s="57">
        <v>664</v>
      </c>
      <c r="J29" s="76">
        <f t="shared" si="0"/>
        <v>3</v>
      </c>
      <c r="K29" s="77">
        <f t="shared" si="1"/>
        <v>4.5385779122541605E-3</v>
      </c>
    </row>
    <row r="30" spans="1:11" ht="15" customHeight="1" x14ac:dyDescent="0.15">
      <c r="A30" s="83"/>
      <c r="B30" s="5"/>
      <c r="C30" s="10" t="s">
        <v>34</v>
      </c>
      <c r="D30" s="23">
        <v>366</v>
      </c>
      <c r="E30" s="27">
        <v>358</v>
      </c>
      <c r="F30" s="31">
        <v>342</v>
      </c>
      <c r="G30" s="31">
        <v>332</v>
      </c>
      <c r="H30" s="12">
        <v>321</v>
      </c>
      <c r="I30" s="69">
        <v>319</v>
      </c>
      <c r="J30" s="75">
        <f t="shared" si="0"/>
        <v>-2</v>
      </c>
      <c r="K30" s="55">
        <f t="shared" si="1"/>
        <v>-6.2305295950155761E-3</v>
      </c>
    </row>
    <row r="31" spans="1:11" ht="15" customHeight="1" x14ac:dyDescent="0.15">
      <c r="A31" s="81" t="s">
        <v>23</v>
      </c>
      <c r="B31" s="82" t="s">
        <v>31</v>
      </c>
      <c r="C31" s="85"/>
      <c r="D31" s="24">
        <v>73</v>
      </c>
      <c r="E31" s="28">
        <v>76</v>
      </c>
      <c r="F31" s="32">
        <v>76</v>
      </c>
      <c r="G31" s="32">
        <v>77</v>
      </c>
      <c r="H31" s="28">
        <v>80</v>
      </c>
      <c r="I31" s="57">
        <v>78</v>
      </c>
      <c r="J31" s="76">
        <f t="shared" si="0"/>
        <v>-2</v>
      </c>
      <c r="K31" s="77">
        <f t="shared" si="1"/>
        <v>-2.5000000000000001E-2</v>
      </c>
    </row>
    <row r="32" spans="1:11" ht="15" customHeight="1" x14ac:dyDescent="0.15">
      <c r="A32" s="81"/>
      <c r="B32" s="4"/>
      <c r="C32" s="10" t="s">
        <v>34</v>
      </c>
      <c r="D32" s="21">
        <v>5</v>
      </c>
      <c r="E32" s="16">
        <v>4</v>
      </c>
      <c r="F32" s="33">
        <v>4</v>
      </c>
      <c r="G32" s="33">
        <v>4</v>
      </c>
      <c r="H32" s="46">
        <v>4</v>
      </c>
      <c r="I32" s="68">
        <v>4</v>
      </c>
      <c r="J32" s="75">
        <f t="shared" si="0"/>
        <v>0</v>
      </c>
      <c r="K32" s="55">
        <f t="shared" si="1"/>
        <v>0</v>
      </c>
    </row>
    <row r="33" spans="1:15" ht="15" customHeight="1" x14ac:dyDescent="0.15">
      <c r="A33" s="82" t="s">
        <v>14</v>
      </c>
      <c r="B33" s="82" t="s">
        <v>31</v>
      </c>
      <c r="C33" s="85"/>
      <c r="D33" s="17">
        <v>72</v>
      </c>
      <c r="E33" s="12">
        <v>69</v>
      </c>
      <c r="F33" s="34">
        <v>66</v>
      </c>
      <c r="G33" s="34">
        <v>65</v>
      </c>
      <c r="H33" s="63">
        <v>64</v>
      </c>
      <c r="I33" s="57">
        <v>65</v>
      </c>
      <c r="J33" s="76">
        <f t="shared" si="0"/>
        <v>1</v>
      </c>
      <c r="K33" s="77">
        <f t="shared" si="1"/>
        <v>1.5625E-2</v>
      </c>
    </row>
    <row r="34" spans="1:15" ht="15" customHeight="1" x14ac:dyDescent="0.15">
      <c r="A34" s="83"/>
      <c r="B34" s="5"/>
      <c r="C34" s="10" t="s">
        <v>34</v>
      </c>
      <c r="D34" s="18">
        <v>32</v>
      </c>
      <c r="E34" s="13">
        <v>14</v>
      </c>
      <c r="F34" s="35">
        <v>11</v>
      </c>
      <c r="G34" s="35">
        <v>11</v>
      </c>
      <c r="H34" s="46">
        <v>10</v>
      </c>
      <c r="I34" s="68">
        <v>10</v>
      </c>
      <c r="J34" s="75">
        <f t="shared" si="0"/>
        <v>0</v>
      </c>
      <c r="K34" s="55">
        <f t="shared" si="1"/>
        <v>0</v>
      </c>
    </row>
    <row r="35" spans="1:15" ht="15" customHeight="1" x14ac:dyDescent="0.15">
      <c r="A35" s="81" t="s">
        <v>24</v>
      </c>
      <c r="B35" s="82" t="s">
        <v>31</v>
      </c>
      <c r="C35" s="85"/>
      <c r="D35" s="19">
        <v>71</v>
      </c>
      <c r="E35" s="14">
        <v>71</v>
      </c>
      <c r="F35" s="36">
        <v>74</v>
      </c>
      <c r="G35" s="36">
        <v>72</v>
      </c>
      <c r="H35" s="14">
        <v>71</v>
      </c>
      <c r="I35" s="70">
        <v>74</v>
      </c>
      <c r="J35" s="76">
        <f t="shared" si="0"/>
        <v>3</v>
      </c>
      <c r="K35" s="77">
        <f t="shared" si="1"/>
        <v>4.2253521126760563E-2</v>
      </c>
      <c r="O35" s="45"/>
    </row>
    <row r="36" spans="1:15" ht="15" customHeight="1" x14ac:dyDescent="0.15">
      <c r="A36" s="81"/>
      <c r="B36" s="4"/>
      <c r="C36" s="10" t="s">
        <v>34</v>
      </c>
      <c r="D36" s="18">
        <v>6</v>
      </c>
      <c r="E36" s="13">
        <v>6</v>
      </c>
      <c r="F36" s="35">
        <v>6</v>
      </c>
      <c r="G36" s="35">
        <v>6</v>
      </c>
      <c r="H36" s="46">
        <v>6</v>
      </c>
      <c r="I36" s="68">
        <v>6</v>
      </c>
      <c r="J36" s="75">
        <f t="shared" si="0"/>
        <v>0</v>
      </c>
      <c r="K36" s="55">
        <f t="shared" si="1"/>
        <v>0</v>
      </c>
      <c r="O36" s="45"/>
    </row>
    <row r="37" spans="1:15" ht="15" customHeight="1" x14ac:dyDescent="0.15">
      <c r="A37" s="82" t="s">
        <v>25</v>
      </c>
      <c r="B37" s="82" t="s">
        <v>31</v>
      </c>
      <c r="C37" s="85"/>
      <c r="D37" s="17">
        <v>207</v>
      </c>
      <c r="E37" s="12">
        <v>205</v>
      </c>
      <c r="F37" s="34">
        <v>198</v>
      </c>
      <c r="G37" s="34">
        <v>193</v>
      </c>
      <c r="H37" s="12">
        <v>195</v>
      </c>
      <c r="I37" s="69">
        <v>191</v>
      </c>
      <c r="J37" s="76">
        <f t="shared" si="0"/>
        <v>-4</v>
      </c>
      <c r="K37" s="77">
        <f t="shared" si="1"/>
        <v>-2.0512820512820513E-2</v>
      </c>
      <c r="O37" s="45"/>
    </row>
    <row r="38" spans="1:15" ht="15" customHeight="1" x14ac:dyDescent="0.15">
      <c r="A38" s="83"/>
      <c r="B38" s="5"/>
      <c r="C38" s="10" t="s">
        <v>34</v>
      </c>
      <c r="D38" s="18">
        <v>21</v>
      </c>
      <c r="E38" s="13">
        <v>22</v>
      </c>
      <c r="F38" s="35">
        <v>22</v>
      </c>
      <c r="G38" s="35">
        <v>22</v>
      </c>
      <c r="H38" s="62">
        <v>20</v>
      </c>
      <c r="I38" s="56">
        <v>18</v>
      </c>
      <c r="J38" s="75">
        <f t="shared" si="0"/>
        <v>-2</v>
      </c>
      <c r="K38" s="55">
        <f t="shared" si="1"/>
        <v>-0.1</v>
      </c>
      <c r="O38" s="45"/>
    </row>
    <row r="39" spans="1:15" ht="15" customHeight="1" x14ac:dyDescent="0.15">
      <c r="A39" s="81" t="s">
        <v>26</v>
      </c>
      <c r="B39" s="82" t="s">
        <v>31</v>
      </c>
      <c r="C39" s="85"/>
      <c r="D39" s="19">
        <v>106</v>
      </c>
      <c r="E39" s="14">
        <v>106</v>
      </c>
      <c r="F39" s="36">
        <v>106</v>
      </c>
      <c r="G39" s="36">
        <v>110</v>
      </c>
      <c r="H39" s="14">
        <v>106</v>
      </c>
      <c r="I39" s="70">
        <v>103</v>
      </c>
      <c r="J39" s="76">
        <f t="shared" si="0"/>
        <v>-3</v>
      </c>
      <c r="K39" s="77">
        <f t="shared" si="1"/>
        <v>-2.8301886792452831E-2</v>
      </c>
      <c r="O39" s="45"/>
    </row>
    <row r="40" spans="1:15" ht="15" customHeight="1" x14ac:dyDescent="0.15">
      <c r="A40" s="81"/>
      <c r="B40" s="4"/>
      <c r="C40" s="10" t="s">
        <v>34</v>
      </c>
      <c r="D40" s="17">
        <v>10</v>
      </c>
      <c r="E40" s="12">
        <v>10</v>
      </c>
      <c r="F40" s="34">
        <v>11</v>
      </c>
      <c r="G40" s="34">
        <v>12</v>
      </c>
      <c r="H40" s="12">
        <v>10</v>
      </c>
      <c r="I40" s="69">
        <v>9</v>
      </c>
      <c r="J40" s="75">
        <f t="shared" si="0"/>
        <v>-1</v>
      </c>
      <c r="K40" s="55">
        <f t="shared" si="1"/>
        <v>-0.1</v>
      </c>
    </row>
    <row r="41" spans="1:15" ht="15" customHeight="1" x14ac:dyDescent="0.15">
      <c r="A41" s="82" t="s">
        <v>22</v>
      </c>
      <c r="B41" s="82" t="s">
        <v>31</v>
      </c>
      <c r="C41" s="85"/>
      <c r="D41" s="24">
        <v>138</v>
      </c>
      <c r="E41" s="28">
        <v>138</v>
      </c>
      <c r="F41" s="32">
        <v>133</v>
      </c>
      <c r="G41" s="32">
        <v>135</v>
      </c>
      <c r="H41" s="28">
        <v>137</v>
      </c>
      <c r="I41" s="57">
        <v>137</v>
      </c>
      <c r="J41" s="76">
        <f t="shared" si="0"/>
        <v>0</v>
      </c>
      <c r="K41" s="77">
        <f t="shared" si="1"/>
        <v>0</v>
      </c>
    </row>
    <row r="42" spans="1:15" ht="15" customHeight="1" x14ac:dyDescent="0.15">
      <c r="A42" s="83"/>
      <c r="B42" s="5"/>
      <c r="C42" s="10" t="s">
        <v>34</v>
      </c>
      <c r="D42" s="18">
        <v>16</v>
      </c>
      <c r="E42" s="13">
        <v>16</v>
      </c>
      <c r="F42" s="35">
        <v>15</v>
      </c>
      <c r="G42" s="35">
        <v>15</v>
      </c>
      <c r="H42" s="46">
        <v>15</v>
      </c>
      <c r="I42" s="68">
        <v>15</v>
      </c>
      <c r="J42" s="75">
        <f t="shared" si="0"/>
        <v>0</v>
      </c>
      <c r="K42" s="55">
        <f t="shared" si="1"/>
        <v>0</v>
      </c>
    </row>
    <row r="43" spans="1:15" ht="15" customHeight="1" x14ac:dyDescent="0.15">
      <c r="A43" s="81" t="s">
        <v>27</v>
      </c>
      <c r="B43" s="82" t="s">
        <v>31</v>
      </c>
      <c r="C43" s="85"/>
      <c r="D43" s="19">
        <v>64</v>
      </c>
      <c r="E43" s="14">
        <v>66</v>
      </c>
      <c r="F43" s="36">
        <v>65</v>
      </c>
      <c r="G43" s="36">
        <v>66</v>
      </c>
      <c r="H43" s="14">
        <v>67</v>
      </c>
      <c r="I43" s="70">
        <v>63</v>
      </c>
      <c r="J43" s="76">
        <f t="shared" si="0"/>
        <v>-4</v>
      </c>
      <c r="K43" s="77">
        <f t="shared" si="1"/>
        <v>-5.9701492537313432E-2</v>
      </c>
    </row>
    <row r="44" spans="1:15" ht="15" customHeight="1" x14ac:dyDescent="0.15">
      <c r="A44" s="81"/>
      <c r="B44" s="4"/>
      <c r="C44" s="10" t="s">
        <v>34</v>
      </c>
      <c r="D44" s="17">
        <v>10</v>
      </c>
      <c r="E44" s="12">
        <v>10</v>
      </c>
      <c r="F44" s="34">
        <v>10</v>
      </c>
      <c r="G44" s="34">
        <v>10</v>
      </c>
      <c r="H44" s="12">
        <v>11</v>
      </c>
      <c r="I44" s="69">
        <v>10</v>
      </c>
      <c r="J44" s="75">
        <f t="shared" si="0"/>
        <v>-1</v>
      </c>
      <c r="K44" s="55">
        <f t="shared" si="1"/>
        <v>-9.0909090909090912E-2</v>
      </c>
    </row>
    <row r="45" spans="1:15" ht="15" customHeight="1" x14ac:dyDescent="0.15">
      <c r="A45" s="82" t="s">
        <v>0</v>
      </c>
      <c r="B45" s="82" t="s">
        <v>31</v>
      </c>
      <c r="C45" s="85"/>
      <c r="D45" s="24">
        <v>59</v>
      </c>
      <c r="E45" s="28">
        <v>58</v>
      </c>
      <c r="F45" s="32">
        <v>65</v>
      </c>
      <c r="G45" s="32">
        <v>66</v>
      </c>
      <c r="H45" s="28">
        <v>69</v>
      </c>
      <c r="I45" s="57">
        <v>70</v>
      </c>
      <c r="J45" s="76">
        <f t="shared" si="0"/>
        <v>1</v>
      </c>
      <c r="K45" s="77">
        <f t="shared" si="1"/>
        <v>1.4492753623188406E-2</v>
      </c>
    </row>
    <row r="46" spans="1:15" ht="15" customHeight="1" x14ac:dyDescent="0.15">
      <c r="A46" s="83"/>
      <c r="B46" s="5"/>
      <c r="C46" s="10" t="s">
        <v>34</v>
      </c>
      <c r="D46" s="23">
        <v>9</v>
      </c>
      <c r="E46" s="27">
        <v>9</v>
      </c>
      <c r="F46" s="31">
        <v>9</v>
      </c>
      <c r="G46" s="31">
        <v>9</v>
      </c>
      <c r="H46" s="12">
        <v>9</v>
      </c>
      <c r="I46" s="69">
        <v>10</v>
      </c>
      <c r="J46" s="75">
        <f t="shared" si="0"/>
        <v>1</v>
      </c>
      <c r="K46" s="55">
        <f t="shared" si="1"/>
        <v>0.1111111111111111</v>
      </c>
    </row>
    <row r="47" spans="1:15" ht="15" customHeight="1" x14ac:dyDescent="0.15">
      <c r="A47" s="81" t="s">
        <v>28</v>
      </c>
      <c r="B47" s="82" t="s">
        <v>31</v>
      </c>
      <c r="C47" s="85"/>
      <c r="D47" s="24">
        <v>59</v>
      </c>
      <c r="E47" s="28">
        <v>61</v>
      </c>
      <c r="F47" s="32">
        <v>60</v>
      </c>
      <c r="G47" s="32">
        <v>60</v>
      </c>
      <c r="H47" s="28">
        <v>59</v>
      </c>
      <c r="I47" s="57">
        <v>60</v>
      </c>
      <c r="J47" s="76">
        <f t="shared" si="0"/>
        <v>1</v>
      </c>
      <c r="K47" s="77">
        <f t="shared" si="1"/>
        <v>1.6949152542372881E-2</v>
      </c>
    </row>
    <row r="48" spans="1:15" ht="15" customHeight="1" x14ac:dyDescent="0.15">
      <c r="A48" s="81"/>
      <c r="B48" s="4"/>
      <c r="C48" s="10" t="s">
        <v>34</v>
      </c>
      <c r="D48" s="21">
        <v>4</v>
      </c>
      <c r="E48" s="16">
        <v>4</v>
      </c>
      <c r="F48" s="33">
        <v>5</v>
      </c>
      <c r="G48" s="33">
        <v>5</v>
      </c>
      <c r="H48" s="46">
        <v>5</v>
      </c>
      <c r="I48" s="68">
        <v>5</v>
      </c>
      <c r="J48" s="75">
        <f t="shared" si="0"/>
        <v>0</v>
      </c>
      <c r="K48" s="55">
        <f t="shared" si="1"/>
        <v>0</v>
      </c>
    </row>
    <row r="49" spans="1:11" ht="15" customHeight="1" x14ac:dyDescent="0.15">
      <c r="A49" s="82" t="s">
        <v>29</v>
      </c>
      <c r="B49" s="82" t="s">
        <v>31</v>
      </c>
      <c r="C49" s="85"/>
      <c r="D49" s="17">
        <v>220</v>
      </c>
      <c r="E49" s="12">
        <v>220</v>
      </c>
      <c r="F49" s="34">
        <v>221</v>
      </c>
      <c r="G49" s="34">
        <v>219</v>
      </c>
      <c r="H49" s="12">
        <v>215</v>
      </c>
      <c r="I49" s="69">
        <v>210</v>
      </c>
      <c r="J49" s="76">
        <f t="shared" si="0"/>
        <v>-5</v>
      </c>
      <c r="K49" s="77">
        <f t="shared" si="1"/>
        <v>-2.3255813953488372E-2</v>
      </c>
    </row>
    <row r="50" spans="1:11" ht="15" customHeight="1" x14ac:dyDescent="0.15">
      <c r="A50" s="83"/>
      <c r="B50" s="5"/>
      <c r="C50" s="10" t="s">
        <v>34</v>
      </c>
      <c r="D50" s="18">
        <v>14</v>
      </c>
      <c r="E50" s="27">
        <v>14</v>
      </c>
      <c r="F50" s="31">
        <v>13</v>
      </c>
      <c r="G50" s="31">
        <v>13</v>
      </c>
      <c r="H50" s="62">
        <v>13</v>
      </c>
      <c r="I50" s="56">
        <v>14</v>
      </c>
      <c r="J50" s="75">
        <f t="shared" si="0"/>
        <v>1</v>
      </c>
      <c r="K50" s="55">
        <f t="shared" si="1"/>
        <v>7.6923076923076927E-2</v>
      </c>
    </row>
    <row r="51" spans="1:11" ht="15" customHeight="1" x14ac:dyDescent="0.15">
      <c r="A51" s="81" t="s">
        <v>30</v>
      </c>
      <c r="B51" s="82" t="s">
        <v>31</v>
      </c>
      <c r="C51" s="85"/>
      <c r="D51" s="24">
        <v>302</v>
      </c>
      <c r="E51" s="28">
        <v>296</v>
      </c>
      <c r="F51" s="32">
        <v>291</v>
      </c>
      <c r="G51" s="32">
        <v>286</v>
      </c>
      <c r="H51" s="28">
        <v>280</v>
      </c>
      <c r="I51" s="57">
        <v>272</v>
      </c>
      <c r="J51" s="76">
        <f t="shared" si="0"/>
        <v>-8</v>
      </c>
      <c r="K51" s="77">
        <f t="shared" si="1"/>
        <v>-2.8571428571428571E-2</v>
      </c>
    </row>
    <row r="52" spans="1:11" ht="15" customHeight="1" x14ac:dyDescent="0.15">
      <c r="A52" s="81"/>
      <c r="B52" s="4"/>
      <c r="C52" s="10" t="s">
        <v>34</v>
      </c>
      <c r="D52" s="17">
        <v>164</v>
      </c>
      <c r="E52" s="12">
        <v>161</v>
      </c>
      <c r="F52" s="34">
        <v>160</v>
      </c>
      <c r="G52" s="34">
        <v>157</v>
      </c>
      <c r="H52" s="12">
        <v>151</v>
      </c>
      <c r="I52" s="69">
        <v>146</v>
      </c>
      <c r="J52" s="75">
        <f t="shared" si="0"/>
        <v>-5</v>
      </c>
      <c r="K52" s="55">
        <f t="shared" si="1"/>
        <v>-3.3112582781456956E-2</v>
      </c>
    </row>
    <row r="53" spans="1:11" ht="15" customHeight="1" x14ac:dyDescent="0.15">
      <c r="A53" s="82" t="s">
        <v>18</v>
      </c>
      <c r="B53" s="82" t="s">
        <v>31</v>
      </c>
      <c r="C53" s="85"/>
      <c r="D53" s="20">
        <v>61</v>
      </c>
      <c r="E53" s="15">
        <v>62</v>
      </c>
      <c r="F53" s="37">
        <v>60</v>
      </c>
      <c r="G53" s="37">
        <v>58</v>
      </c>
      <c r="H53" s="15">
        <v>52</v>
      </c>
      <c r="I53" s="71">
        <v>50</v>
      </c>
      <c r="J53" s="76">
        <f t="shared" si="0"/>
        <v>-2</v>
      </c>
      <c r="K53" s="53">
        <f t="shared" si="1"/>
        <v>-3.8461538461538464E-2</v>
      </c>
    </row>
    <row r="54" spans="1:11" ht="15" customHeight="1" thickBot="1" x14ac:dyDescent="0.2">
      <c r="A54" s="84"/>
      <c r="B54" s="6"/>
      <c r="C54" s="11" t="s">
        <v>34</v>
      </c>
      <c r="D54" s="23">
        <v>22</v>
      </c>
      <c r="E54" s="27">
        <v>18</v>
      </c>
      <c r="F54" s="31">
        <v>15</v>
      </c>
      <c r="G54" s="31">
        <v>13</v>
      </c>
      <c r="H54" s="64">
        <v>8</v>
      </c>
      <c r="I54" s="58">
        <v>9</v>
      </c>
      <c r="J54" s="78">
        <f t="shared" si="0"/>
        <v>1</v>
      </c>
      <c r="K54" s="79">
        <f t="shared" si="1"/>
        <v>0.125</v>
      </c>
    </row>
    <row r="55" spans="1:11" ht="15" customHeight="1" thickTop="1" x14ac:dyDescent="0.15">
      <c r="A55" s="7" t="s">
        <v>32</v>
      </c>
      <c r="B55" s="86" t="s">
        <v>31</v>
      </c>
      <c r="C55" s="87"/>
      <c r="D55" s="25">
        <f t="shared" ref="D55:G56" si="2">SUM(D5,D7,D9,D11,D13,D15,D17,D19,D21,D23,D25,D27,D29,D31,D33,D35,D37,D39,D41,D43,D45,D47,D49,D51,D53)</f>
        <v>12323</v>
      </c>
      <c r="E55" s="29">
        <f t="shared" si="2"/>
        <v>12201</v>
      </c>
      <c r="F55" s="38">
        <f t="shared" si="2"/>
        <v>12014</v>
      </c>
      <c r="G55" s="38">
        <f t="shared" si="2"/>
        <v>11971</v>
      </c>
      <c r="H55" s="29">
        <f>SUM(H5,H7,H9,H11,H13,H15,H17,H19,H21,H23,H25,H27,H29,H31,H33,H35,H37,H39,H41,H43,H45,H47,H49,H51,H53)</f>
        <v>11923</v>
      </c>
      <c r="I55" s="72">
        <f>SUM(I5,I7,I9,I11,I13,I15,I17,I19,I21,I23,I25,I27,I29,I31,I33,I35,I37,I39,I41,I43,I45,I47,I49,I51,I53)</f>
        <v>11844</v>
      </c>
      <c r="J55" s="51">
        <f t="shared" si="0"/>
        <v>-79</v>
      </c>
      <c r="K55" s="54">
        <f t="shared" si="1"/>
        <v>-6.6258491990270904E-3</v>
      </c>
    </row>
    <row r="56" spans="1:11" ht="15" customHeight="1" x14ac:dyDescent="0.15">
      <c r="A56" s="8" t="s">
        <v>33</v>
      </c>
      <c r="B56" s="8"/>
      <c r="C56" s="10" t="s">
        <v>34</v>
      </c>
      <c r="D56" s="21">
        <f t="shared" si="2"/>
        <v>2874</v>
      </c>
      <c r="E56" s="16">
        <f t="shared" si="2"/>
        <v>2812</v>
      </c>
      <c r="F56" s="33">
        <f t="shared" si="2"/>
        <v>2776</v>
      </c>
      <c r="G56" s="50">
        <f t="shared" si="2"/>
        <v>2764</v>
      </c>
      <c r="H56" s="16">
        <f>SUM(H6,H8,H10,H12,H14,H16,H18,H20,H22,H24,H26,H28,H30,H32,H34,H36,H38,H40,H42,H44,H46,H48,H50,H52,H54)</f>
        <v>2715</v>
      </c>
      <c r="I56" s="73">
        <f>SUM(I6,I8,I10,I12,I14,I16,I18,I20,I22,I24,I26,I28,I30,I32,I34,I36,I38,I40,I42,I44,I46,I48,I50,I52,I54)</f>
        <v>2705</v>
      </c>
      <c r="J56" s="52">
        <f t="shared" si="0"/>
        <v>-10</v>
      </c>
      <c r="K56" s="80">
        <f t="shared" si="1"/>
        <v>-3.6832412523020259E-3</v>
      </c>
    </row>
    <row r="57" spans="1:11" ht="15" customHeight="1" x14ac:dyDescent="0.15">
      <c r="A57" s="9" t="s">
        <v>5</v>
      </c>
    </row>
  </sheetData>
  <mergeCells count="55">
    <mergeCell ref="J2:K2"/>
    <mergeCell ref="J3:K3"/>
    <mergeCell ref="B5:C5"/>
    <mergeCell ref="B7:C7"/>
    <mergeCell ref="B9:C9"/>
    <mergeCell ref="B11:C11"/>
    <mergeCell ref="B13:C13"/>
    <mergeCell ref="B15:C15"/>
    <mergeCell ref="B17:C17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B41:C41"/>
    <mergeCell ref="B43:C43"/>
    <mergeCell ref="B45:C45"/>
    <mergeCell ref="B47:C47"/>
    <mergeCell ref="B49:C49"/>
    <mergeCell ref="B51:C51"/>
    <mergeCell ref="B53:C53"/>
    <mergeCell ref="B55:C55"/>
    <mergeCell ref="A3:A4"/>
    <mergeCell ref="B3:C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47:A48"/>
    <mergeCell ref="A49:A50"/>
    <mergeCell ref="A51:A52"/>
    <mergeCell ref="A53:A54"/>
    <mergeCell ref="A37:A38"/>
    <mergeCell ref="A39:A40"/>
    <mergeCell ref="A41:A42"/>
    <mergeCell ref="A43:A44"/>
    <mergeCell ref="A45:A46"/>
  </mergeCells>
  <phoneticPr fontId="1"/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87" fitToHeight="0" orientation="portrait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2019-12-23T07:33:25Z</vt:filetime>
  </property>
</Properties>
</file>