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13449\Desktop\R1 小坂町\01 人口\"/>
    </mc:Choice>
  </mc:AlternateContent>
  <xr:revisionPtr revIDLastSave="0" documentId="13_ncr:1_{8959112C-176A-40AE-A3D4-0AD24D846EFF}" xr6:coauthVersionLast="47" xr6:coauthVersionMax="47" xr10:uidLastSave="{00000000-0000-0000-0000-000000000000}"/>
  <bookViews>
    <workbookView xWindow="-120" yWindow="-120" windowWidth="29040" windowHeight="15840" xr2:uid="{00000000-000D-0000-FFFF-FFFF00000000}"/>
  </bookViews>
  <sheets>
    <sheet name="算出方法" sheetId="1" r:id="rId1"/>
  </sheets>
  <definedNames>
    <definedName name="_xlnm.Print_Area" localSheetId="0">算出方法!$B$2:$H$1270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88" i="1" l="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F1139" i="1" l="1"/>
  <c r="F1111" i="1"/>
  <c r="F1151" i="1"/>
  <c r="F1131" i="1"/>
  <c r="F1119" i="1"/>
  <c r="F1171" i="1"/>
  <c r="F662" i="1"/>
  <c r="F663" i="1"/>
  <c r="F664" i="1"/>
  <c r="F665" i="1"/>
  <c r="F666" i="1"/>
  <c r="F667" i="1"/>
  <c r="F668" i="1"/>
  <c r="F669" i="1"/>
  <c r="F670" i="1"/>
  <c r="F671" i="1"/>
  <c r="F672" i="1"/>
  <c r="F673" i="1"/>
  <c r="F1019" i="1" s="1"/>
  <c r="F674" i="1"/>
  <c r="F675" i="1"/>
  <c r="F676" i="1"/>
  <c r="F677" i="1"/>
  <c r="F678" i="1"/>
  <c r="F679" i="1"/>
  <c r="F680" i="1"/>
  <c r="F681" i="1"/>
  <c r="F682" i="1"/>
  <c r="F683" i="1"/>
  <c r="F684" i="1"/>
  <c r="F685" i="1"/>
  <c r="F686" i="1"/>
  <c r="F687" i="1"/>
  <c r="F688" i="1"/>
  <c r="F689" i="1"/>
  <c r="F1035" i="1" s="1"/>
  <c r="F1125" i="1" s="1"/>
  <c r="F690" i="1"/>
  <c r="F691" i="1"/>
  <c r="F692" i="1"/>
  <c r="F693" i="1"/>
  <c r="F694" i="1"/>
  <c r="F695" i="1"/>
  <c r="F696" i="1"/>
  <c r="F697" i="1"/>
  <c r="F698" i="1"/>
  <c r="F699" i="1"/>
  <c r="F700" i="1"/>
  <c r="F701" i="1"/>
  <c r="F702" i="1"/>
  <c r="F703" i="1"/>
  <c r="F704" i="1"/>
  <c r="F705" i="1"/>
  <c r="F1051" i="1" s="1"/>
  <c r="F706" i="1"/>
  <c r="F707" i="1"/>
  <c r="F708" i="1"/>
  <c r="F709" i="1"/>
  <c r="F710" i="1"/>
  <c r="F711" i="1"/>
  <c r="F712" i="1"/>
  <c r="F713" i="1"/>
  <c r="F714" i="1"/>
  <c r="F715" i="1"/>
  <c r="F716" i="1"/>
  <c r="F717" i="1"/>
  <c r="F718" i="1"/>
  <c r="F719" i="1"/>
  <c r="F720" i="1"/>
  <c r="F721" i="1"/>
  <c r="F1067" i="1" s="1"/>
  <c r="F722" i="1"/>
  <c r="F723" i="1"/>
  <c r="F724" i="1"/>
  <c r="F725" i="1"/>
  <c r="F726" i="1"/>
  <c r="F727" i="1"/>
  <c r="F728" i="1"/>
  <c r="F729" i="1"/>
  <c r="F730" i="1"/>
  <c r="F731" i="1"/>
  <c r="F732" i="1"/>
  <c r="F733" i="1"/>
  <c r="F734" i="1"/>
  <c r="F735" i="1"/>
  <c r="F736" i="1"/>
  <c r="F737" i="1"/>
  <c r="F1083" i="1" s="1"/>
  <c r="F1173" i="1" s="1"/>
  <c r="F738" i="1"/>
  <c r="F739" i="1"/>
  <c r="F740" i="1"/>
  <c r="F741" i="1"/>
  <c r="F742" i="1"/>
  <c r="F743" i="1"/>
  <c r="F661" i="1"/>
  <c r="F405" i="1"/>
  <c r="F146" i="1" s="1"/>
  <c r="F1008" i="1" s="1"/>
  <c r="F406" i="1"/>
  <c r="F147" i="1" s="1"/>
  <c r="F1009" i="1" s="1"/>
  <c r="F407" i="1"/>
  <c r="F148" i="1" s="1"/>
  <c r="F408" i="1"/>
  <c r="F149" i="1" s="1"/>
  <c r="F1011" i="1" s="1"/>
  <c r="F1101" i="1" s="1"/>
  <c r="F409" i="1"/>
  <c r="F150" i="1" s="1"/>
  <c r="F1012" i="1" s="1"/>
  <c r="F410" i="1"/>
  <c r="F151" i="1" s="1"/>
  <c r="F1013" i="1" s="1"/>
  <c r="F411" i="1"/>
  <c r="F152" i="1" s="1"/>
  <c r="F412" i="1"/>
  <c r="F153" i="1" s="1"/>
  <c r="F1015" i="1" s="1"/>
  <c r="F1105" i="1" s="1"/>
  <c r="F413" i="1"/>
  <c r="F154" i="1" s="1"/>
  <c r="F1016" i="1" s="1"/>
  <c r="F414" i="1"/>
  <c r="F155" i="1" s="1"/>
  <c r="F1017" i="1" s="1"/>
  <c r="F415" i="1"/>
  <c r="F156" i="1" s="1"/>
  <c r="F416" i="1"/>
  <c r="F157" i="1" s="1"/>
  <c r="F417" i="1"/>
  <c r="F158" i="1" s="1"/>
  <c r="F1020" i="1" s="1"/>
  <c r="F1110" i="1" s="1"/>
  <c r="F418" i="1"/>
  <c r="F159" i="1" s="1"/>
  <c r="F1021" i="1" s="1"/>
  <c r="F419" i="1"/>
  <c r="F160" i="1" s="1"/>
  <c r="F420" i="1"/>
  <c r="F161" i="1" s="1"/>
  <c r="F1023" i="1" s="1"/>
  <c r="F421" i="1"/>
  <c r="F162" i="1" s="1"/>
  <c r="F1024" i="1" s="1"/>
  <c r="F1114" i="1" s="1"/>
  <c r="F422" i="1"/>
  <c r="F163" i="1" s="1"/>
  <c r="F1025" i="1" s="1"/>
  <c r="F423" i="1"/>
  <c r="F164" i="1" s="1"/>
  <c r="F424" i="1"/>
  <c r="F165" i="1" s="1"/>
  <c r="F1027" i="1" s="1"/>
  <c r="F425" i="1"/>
  <c r="F166" i="1" s="1"/>
  <c r="F1028" i="1" s="1"/>
  <c r="F426" i="1"/>
  <c r="F167" i="1" s="1"/>
  <c r="F1029" i="1" s="1"/>
  <c r="F427" i="1"/>
  <c r="F168" i="1" s="1"/>
  <c r="F428" i="1"/>
  <c r="F169" i="1" s="1"/>
  <c r="F1031" i="1" s="1"/>
  <c r="F1121" i="1" s="1"/>
  <c r="F429" i="1"/>
  <c r="F170" i="1" s="1"/>
  <c r="F1032" i="1" s="1"/>
  <c r="F1122" i="1" s="1"/>
  <c r="F430" i="1"/>
  <c r="F171" i="1" s="1"/>
  <c r="F1033" i="1" s="1"/>
  <c r="F431" i="1"/>
  <c r="F172" i="1" s="1"/>
  <c r="F432" i="1"/>
  <c r="F173" i="1" s="1"/>
  <c r="F433" i="1"/>
  <c r="F174" i="1" s="1"/>
  <c r="F1036" i="1" s="1"/>
  <c r="F1126" i="1" s="1"/>
  <c r="F434" i="1"/>
  <c r="F175" i="1" s="1"/>
  <c r="F1037" i="1" s="1"/>
  <c r="F1127" i="1" s="1"/>
  <c r="F435" i="1"/>
  <c r="F176" i="1" s="1"/>
  <c r="F436" i="1"/>
  <c r="F177" i="1" s="1"/>
  <c r="F1039" i="1" s="1"/>
  <c r="F1129" i="1" s="1"/>
  <c r="F437" i="1"/>
  <c r="F178" i="1" s="1"/>
  <c r="F1040" i="1" s="1"/>
  <c r="F438" i="1"/>
  <c r="F179" i="1" s="1"/>
  <c r="F1041" i="1" s="1"/>
  <c r="F439" i="1"/>
  <c r="F180" i="1" s="1"/>
  <c r="F440" i="1"/>
  <c r="F181" i="1" s="1"/>
  <c r="F1043" i="1" s="1"/>
  <c r="F1133" i="1" s="1"/>
  <c r="F441" i="1"/>
  <c r="F182" i="1" s="1"/>
  <c r="F1044" i="1" s="1"/>
  <c r="F1134" i="1" s="1"/>
  <c r="F442" i="1"/>
  <c r="F183" i="1" s="1"/>
  <c r="F1045" i="1" s="1"/>
  <c r="F443" i="1"/>
  <c r="F184" i="1" s="1"/>
  <c r="F444" i="1"/>
  <c r="F185" i="1" s="1"/>
  <c r="F1047" i="1" s="1"/>
  <c r="F1137" i="1" s="1"/>
  <c r="F445" i="1"/>
  <c r="F186" i="1" s="1"/>
  <c r="F1048" i="1" s="1"/>
  <c r="F446" i="1"/>
  <c r="F187" i="1" s="1"/>
  <c r="F1049" i="1" s="1"/>
  <c r="F447" i="1"/>
  <c r="F188" i="1" s="1"/>
  <c r="F448" i="1"/>
  <c r="F189" i="1" s="1"/>
  <c r="F449" i="1"/>
  <c r="F190" i="1" s="1"/>
  <c r="F1052" i="1" s="1"/>
  <c r="F450" i="1"/>
  <c r="F191" i="1" s="1"/>
  <c r="F1053" i="1" s="1"/>
  <c r="F451" i="1"/>
  <c r="F192" i="1" s="1"/>
  <c r="F452" i="1"/>
  <c r="F193" i="1" s="1"/>
  <c r="F1055" i="1" s="1"/>
  <c r="F1145" i="1" s="1"/>
  <c r="F453" i="1"/>
  <c r="F194" i="1" s="1"/>
  <c r="F1056" i="1" s="1"/>
  <c r="F454" i="1"/>
  <c r="F195" i="1" s="1"/>
  <c r="F1057" i="1" s="1"/>
  <c r="F455" i="1"/>
  <c r="F196" i="1" s="1"/>
  <c r="F456" i="1"/>
  <c r="F197" i="1" s="1"/>
  <c r="F1059" i="1" s="1"/>
  <c r="F1149" i="1" s="1"/>
  <c r="F457" i="1"/>
  <c r="F198" i="1" s="1"/>
  <c r="F1060" i="1" s="1"/>
  <c r="F1150" i="1" s="1"/>
  <c r="F458" i="1"/>
  <c r="F199" i="1" s="1"/>
  <c r="F1061" i="1" s="1"/>
  <c r="F459" i="1"/>
  <c r="F200" i="1" s="1"/>
  <c r="F460" i="1"/>
  <c r="F201" i="1" s="1"/>
  <c r="F1063" i="1" s="1"/>
  <c r="F1153" i="1" s="1"/>
  <c r="F461" i="1"/>
  <c r="F202" i="1" s="1"/>
  <c r="F1064" i="1" s="1"/>
  <c r="F462" i="1"/>
  <c r="F203" i="1" s="1"/>
  <c r="F1065" i="1" s="1"/>
  <c r="F463" i="1"/>
  <c r="F204" i="1" s="1"/>
  <c r="F464" i="1"/>
  <c r="F205" i="1" s="1"/>
  <c r="F465" i="1"/>
  <c r="F206" i="1" s="1"/>
  <c r="F1068" i="1" s="1"/>
  <c r="F1158" i="1" s="1"/>
  <c r="F466" i="1"/>
  <c r="F207" i="1" s="1"/>
  <c r="F1069" i="1" s="1"/>
  <c r="F467" i="1"/>
  <c r="F208" i="1" s="1"/>
  <c r="F468" i="1"/>
  <c r="F209" i="1" s="1"/>
  <c r="F1071" i="1" s="1"/>
  <c r="F1161" i="1" s="1"/>
  <c r="F469" i="1"/>
  <c r="F210" i="1" s="1"/>
  <c r="F1072" i="1" s="1"/>
  <c r="F1162" i="1" s="1"/>
  <c r="F470" i="1"/>
  <c r="F211" i="1" s="1"/>
  <c r="F1073" i="1" s="1"/>
  <c r="F1163" i="1" s="1"/>
  <c r="F471" i="1"/>
  <c r="F212" i="1" s="1"/>
  <c r="F472" i="1"/>
  <c r="F213" i="1" s="1"/>
  <c r="F1075" i="1" s="1"/>
  <c r="F473" i="1"/>
  <c r="F214" i="1" s="1"/>
  <c r="F1076" i="1" s="1"/>
  <c r="F474" i="1"/>
  <c r="F215" i="1" s="1"/>
  <c r="F1077" i="1" s="1"/>
  <c r="F475" i="1"/>
  <c r="F216" i="1" s="1"/>
  <c r="F476" i="1"/>
  <c r="F217" i="1" s="1"/>
  <c r="F1079" i="1" s="1"/>
  <c r="F477" i="1"/>
  <c r="F218" i="1" s="1"/>
  <c r="F1080" i="1" s="1"/>
  <c r="F478" i="1"/>
  <c r="F219" i="1" s="1"/>
  <c r="F1081" i="1" s="1"/>
  <c r="F479" i="1"/>
  <c r="F220" i="1" s="1"/>
  <c r="F480" i="1"/>
  <c r="F221" i="1" s="1"/>
  <c r="F481" i="1"/>
  <c r="F222" i="1" s="1"/>
  <c r="F1084" i="1" s="1"/>
  <c r="F482" i="1"/>
  <c r="F223" i="1" s="1"/>
  <c r="F1085" i="1" s="1"/>
  <c r="F483" i="1"/>
  <c r="F224" i="1" s="1"/>
  <c r="F484" i="1"/>
  <c r="F225" i="1" s="1"/>
  <c r="F1087" i="1" s="1"/>
  <c r="F485" i="1"/>
  <c r="F226" i="1" s="1"/>
  <c r="F1088" i="1" s="1"/>
  <c r="F486" i="1"/>
  <c r="F227" i="1" s="1"/>
  <c r="F1089" i="1" s="1"/>
  <c r="F404" i="1"/>
  <c r="F145" i="1" s="1"/>
  <c r="H53" i="1"/>
  <c r="F53" i="1" s="1"/>
  <c r="F1098" i="1" s="1"/>
  <c r="H54" i="1"/>
  <c r="F54" i="1" s="1"/>
  <c r="F1099" i="1" s="1"/>
  <c r="H55" i="1"/>
  <c r="F55" i="1" s="1"/>
  <c r="H56" i="1"/>
  <c r="F56" i="1" s="1"/>
  <c r="H57" i="1"/>
  <c r="F57" i="1" s="1"/>
  <c r="F1102" i="1" s="1"/>
  <c r="H58" i="1"/>
  <c r="F58" i="1" s="1"/>
  <c r="F1103" i="1" s="1"/>
  <c r="H59" i="1"/>
  <c r="F59" i="1" s="1"/>
  <c r="H61" i="1"/>
  <c r="F61" i="1" s="1"/>
  <c r="F1106" i="1" s="1"/>
  <c r="H62" i="1"/>
  <c r="F62" i="1" s="1"/>
  <c r="F1107" i="1" s="1"/>
  <c r="H63" i="1"/>
  <c r="F63" i="1" s="1"/>
  <c r="H64" i="1"/>
  <c r="F64" i="1" s="1"/>
  <c r="F1109" i="1" s="1"/>
  <c r="H66" i="1"/>
  <c r="F66" i="1" s="1"/>
  <c r="H67" i="1"/>
  <c r="F67" i="1" s="1"/>
  <c r="H68" i="1"/>
  <c r="F68" i="1" s="1"/>
  <c r="H70" i="1"/>
  <c r="F70" i="1" s="1"/>
  <c r="F1115" i="1" s="1"/>
  <c r="H71" i="1"/>
  <c r="F71" i="1" s="1"/>
  <c r="H72" i="1"/>
  <c r="F72" i="1" s="1"/>
  <c r="F1117" i="1" s="1"/>
  <c r="H73" i="1"/>
  <c r="F73" i="1" s="1"/>
  <c r="F1118" i="1" s="1"/>
  <c r="H74" i="1"/>
  <c r="F74" i="1" s="1"/>
  <c r="H78" i="1"/>
  <c r="F78" i="1" s="1"/>
  <c r="F1123" i="1" s="1"/>
  <c r="H79" i="1"/>
  <c r="F79" i="1" s="1"/>
  <c r="H83" i="1"/>
  <c r="F83" i="1" s="1"/>
  <c r="H84" i="1"/>
  <c r="F84" i="1" s="1"/>
  <c r="H85" i="1"/>
  <c r="F85" i="1" s="1"/>
  <c r="F1130" i="1" s="1"/>
  <c r="H86" i="1"/>
  <c r="F86" i="1" s="1"/>
  <c r="H87" i="1"/>
  <c r="F87" i="1" s="1"/>
  <c r="H90" i="1"/>
  <c r="F90" i="1" s="1"/>
  <c r="F1135" i="1" s="1"/>
  <c r="H91" i="1"/>
  <c r="F91" i="1" s="1"/>
  <c r="H93" i="1"/>
  <c r="F93" i="1" s="1"/>
  <c r="F1138" i="1" s="1"/>
  <c r="H95" i="1"/>
  <c r="F95" i="1" s="1"/>
  <c r="H96" i="1"/>
  <c r="F96" i="1" s="1"/>
  <c r="F1141" i="1" s="1"/>
  <c r="H97" i="1"/>
  <c r="F97" i="1" s="1"/>
  <c r="F1142" i="1" s="1"/>
  <c r="H98" i="1"/>
  <c r="F98" i="1" s="1"/>
  <c r="F1143" i="1" s="1"/>
  <c r="H99" i="1"/>
  <c r="F99" i="1" s="1"/>
  <c r="H100" i="1"/>
  <c r="F100" i="1" s="1"/>
  <c r="H101" i="1"/>
  <c r="F101" i="1" s="1"/>
  <c r="F1146" i="1" s="1"/>
  <c r="H102" i="1"/>
  <c r="F102" i="1" s="1"/>
  <c r="F1147" i="1" s="1"/>
  <c r="H103" i="1"/>
  <c r="F103" i="1" s="1"/>
  <c r="H104" i="1"/>
  <c r="F104" i="1" s="1"/>
  <c r="H106" i="1"/>
  <c r="F106" i="1" s="1"/>
  <c r="H109" i="1"/>
  <c r="F109" i="1" s="1"/>
  <c r="F1154" i="1" s="1"/>
  <c r="H110" i="1"/>
  <c r="F110" i="1" s="1"/>
  <c r="F1155" i="1" s="1"/>
  <c r="H111" i="1"/>
  <c r="F111" i="1" s="1"/>
  <c r="H112" i="1"/>
  <c r="F112" i="1" s="1"/>
  <c r="F1157" i="1" s="1"/>
  <c r="H113" i="1"/>
  <c r="F113" i="1" s="1"/>
  <c r="H114" i="1"/>
  <c r="F114" i="1" s="1"/>
  <c r="F1159" i="1" s="1"/>
  <c r="H115" i="1"/>
  <c r="F115" i="1" s="1"/>
  <c r="H119" i="1"/>
  <c r="F119" i="1" s="1"/>
  <c r="H120" i="1"/>
  <c r="F120" i="1" s="1"/>
  <c r="H121" i="1"/>
  <c r="F121" i="1" s="1"/>
  <c r="F1166" i="1" s="1"/>
  <c r="H122" i="1"/>
  <c r="F122" i="1" s="1"/>
  <c r="F1167" i="1" s="1"/>
  <c r="H123" i="1"/>
  <c r="F123" i="1" s="1"/>
  <c r="H124" i="1"/>
  <c r="F124" i="1" s="1"/>
  <c r="F1169" i="1" s="1"/>
  <c r="H125" i="1"/>
  <c r="F125" i="1" s="1"/>
  <c r="F1170" i="1" s="1"/>
  <c r="H126" i="1"/>
  <c r="F126" i="1" s="1"/>
  <c r="H127" i="1"/>
  <c r="F127" i="1" s="1"/>
  <c r="H129" i="1"/>
  <c r="F129" i="1" s="1"/>
  <c r="F1174" i="1" s="1"/>
  <c r="H130" i="1"/>
  <c r="F130" i="1" s="1"/>
  <c r="F1175" i="1" s="1"/>
  <c r="H131" i="1"/>
  <c r="F131" i="1" s="1"/>
  <c r="H132" i="1"/>
  <c r="F132" i="1" s="1"/>
  <c r="H133" i="1"/>
  <c r="F133" i="1" s="1"/>
  <c r="F1178" i="1" s="1"/>
  <c r="H134" i="1"/>
  <c r="F134" i="1" s="1"/>
  <c r="F1179" i="1" s="1"/>
  <c r="F1177" i="1" l="1"/>
  <c r="F1156" i="1"/>
  <c r="F1104" i="1"/>
  <c r="F1148" i="1"/>
  <c r="F1140" i="1"/>
  <c r="F1113" i="1"/>
  <c r="F1108" i="1"/>
  <c r="F1007" i="1"/>
  <c r="F1086" i="1"/>
  <c r="F1176" i="1" s="1"/>
  <c r="F1082" i="1"/>
  <c r="F1172" i="1" s="1"/>
  <c r="F1078" i="1"/>
  <c r="F1168" i="1" s="1"/>
  <c r="F1074" i="1"/>
  <c r="F1164" i="1" s="1"/>
  <c r="F1070" i="1"/>
  <c r="F1160" i="1" s="1"/>
  <c r="F1066" i="1"/>
  <c r="F1062" i="1"/>
  <c r="F1152" i="1" s="1"/>
  <c r="F1058" i="1"/>
  <c r="F1054" i="1"/>
  <c r="F1144" i="1" s="1"/>
  <c r="F1050" i="1"/>
  <c r="F1046" i="1"/>
  <c r="F1136" i="1" s="1"/>
  <c r="F1042" i="1"/>
  <c r="F1132" i="1" s="1"/>
  <c r="F1038" i="1"/>
  <c r="F1128" i="1" s="1"/>
  <c r="F1034" i="1"/>
  <c r="F1124" i="1" s="1"/>
  <c r="F1030" i="1"/>
  <c r="F1120" i="1" s="1"/>
  <c r="F1026" i="1"/>
  <c r="F1116" i="1" s="1"/>
  <c r="F1022" i="1"/>
  <c r="F1112" i="1" s="1"/>
  <c r="F1018" i="1"/>
  <c r="F1014" i="1"/>
  <c r="F1010" i="1"/>
  <c r="F1100" i="1" s="1"/>
  <c r="F1165" i="1"/>
  <c r="H26" i="1"/>
  <c r="H27" i="1"/>
  <c r="H28" i="1"/>
  <c r="H29" i="1"/>
  <c r="H30" i="1"/>
  <c r="H31" i="1"/>
  <c r="H52" i="1"/>
  <c r="F52" i="1" s="1"/>
  <c r="F1097" i="1" s="1"/>
  <c r="F25" i="1"/>
  <c r="F26" i="1" l="1"/>
  <c r="F27" i="1"/>
  <c r="F31" i="1"/>
  <c r="F30" i="1"/>
  <c r="F29" i="1"/>
  <c r="F28" i="1"/>
  <c r="H1187" i="1" l="1"/>
</calcChain>
</file>

<file path=xl/sharedStrings.xml><?xml version="1.0" encoding="utf-8"?>
<sst xmlns="http://schemas.openxmlformats.org/spreadsheetml/2006/main" count="1382" uniqueCount="199">
  <si>
    <t>１．小地域別昼間従業者</t>
    <rPh sb="2" eb="5">
      <t>ショウチイキ</t>
    </rPh>
    <rPh sb="5" eb="6">
      <t>ベツ</t>
    </rPh>
    <rPh sb="6" eb="8">
      <t>ヒルマ</t>
    </rPh>
    <rPh sb="8" eb="11">
      <t>ジュウギョウシャ</t>
    </rPh>
    <phoneticPr fontId="1"/>
  </si>
  <si>
    <t>従業者数総数</t>
    <rPh sb="0" eb="1">
      <t>ジュウ</t>
    </rPh>
    <rPh sb="1" eb="4">
      <t>ギョウシャスウ</t>
    </rPh>
    <rPh sb="4" eb="6">
      <t>ソウスウ</t>
    </rPh>
    <phoneticPr fontId="1"/>
  </si>
  <si>
    <t>A農業,林業+B漁業</t>
    <rPh sb="1" eb="3">
      <t>ノウギョウ</t>
    </rPh>
    <rPh sb="4" eb="6">
      <t>リンギョウ</t>
    </rPh>
    <rPh sb="8" eb="10">
      <t>ギョギョウ</t>
    </rPh>
    <phoneticPr fontId="1"/>
  </si>
  <si>
    <t>非農林漁業</t>
    <rPh sb="0" eb="1">
      <t>ヒ</t>
    </rPh>
    <rPh sb="1" eb="3">
      <t>ノウリン</t>
    </rPh>
    <rPh sb="3" eb="5">
      <t>ギョギョウ</t>
    </rPh>
    <phoneticPr fontId="1"/>
  </si>
  <si>
    <t>(a)</t>
    <phoneticPr fontId="1"/>
  </si>
  <si>
    <t>(b)</t>
    <phoneticPr fontId="1"/>
  </si>
  <si>
    <t>(c)=(a)-(b)</t>
    <phoneticPr fontId="1"/>
  </si>
  <si>
    <t>小地域別従業者数</t>
    <rPh sb="0" eb="3">
      <t>ショウチイキ</t>
    </rPh>
    <rPh sb="3" eb="4">
      <t>ベツ</t>
    </rPh>
    <rPh sb="4" eb="5">
      <t>ジュウ</t>
    </rPh>
    <rPh sb="5" eb="8">
      <t>ギョウシャスウ</t>
    </rPh>
    <phoneticPr fontId="1"/>
  </si>
  <si>
    <t>(d)=(c)×経済センサスの</t>
    <rPh sb="8" eb="10">
      <t>ケイザイ</t>
    </rPh>
    <phoneticPr fontId="1"/>
  </si>
  <si>
    <t>割合</t>
    <rPh sb="0" eb="2">
      <t>ワリアイ</t>
    </rPh>
    <phoneticPr fontId="1"/>
  </si>
  <si>
    <t>-</t>
    <phoneticPr fontId="1"/>
  </si>
  <si>
    <t>２．小地域別昼間通学者</t>
    <rPh sb="2" eb="5">
      <t>ショウチイキ</t>
    </rPh>
    <rPh sb="5" eb="6">
      <t>ベツ</t>
    </rPh>
    <rPh sb="6" eb="8">
      <t>ヒルマ</t>
    </rPh>
    <rPh sb="8" eb="11">
      <t>ツウガクシャ</t>
    </rPh>
    <phoneticPr fontId="1"/>
  </si>
  <si>
    <t>(e)</t>
    <phoneticPr fontId="1"/>
  </si>
  <si>
    <t>小地域別通学者数</t>
    <rPh sb="0" eb="3">
      <t>ショウチイキ</t>
    </rPh>
    <rPh sb="3" eb="4">
      <t>ベツ</t>
    </rPh>
    <rPh sb="4" eb="7">
      <t>ツウガクシャ</t>
    </rPh>
    <rPh sb="7" eb="8">
      <t>スウ</t>
    </rPh>
    <phoneticPr fontId="1"/>
  </si>
  <si>
    <t>　　　　　小地域ごとの従業者数構成比</t>
    <rPh sb="5" eb="8">
      <t>ショウチイキ</t>
    </rPh>
    <rPh sb="11" eb="13">
      <t>ジュウギョウ</t>
    </rPh>
    <rPh sb="13" eb="14">
      <t>シャ</t>
    </rPh>
    <rPh sb="14" eb="15">
      <t>スウ</t>
    </rPh>
    <rPh sb="15" eb="18">
      <t>コウセイヒ</t>
    </rPh>
    <phoneticPr fontId="1"/>
  </si>
  <si>
    <t>　　　　　小地域ごとの通学者数構成比</t>
    <rPh sb="5" eb="8">
      <t>ショウチイキ</t>
    </rPh>
    <rPh sb="11" eb="13">
      <t>ツウガク</t>
    </rPh>
    <rPh sb="13" eb="14">
      <t>シャ</t>
    </rPh>
    <rPh sb="14" eb="15">
      <t>スウ</t>
    </rPh>
    <rPh sb="15" eb="18">
      <t>コウセイヒ</t>
    </rPh>
    <phoneticPr fontId="1"/>
  </si>
  <si>
    <t>項目</t>
    <rPh sb="0" eb="2">
      <t>コウモク</t>
    </rPh>
    <phoneticPr fontId="1"/>
  </si>
  <si>
    <t>(g)15歳以上非労働力人口</t>
    <rPh sb="5" eb="8">
      <t>サイイジョウ</t>
    </rPh>
    <rPh sb="8" eb="9">
      <t>ヒ</t>
    </rPh>
    <rPh sb="9" eb="12">
      <t>ロウドウリョク</t>
    </rPh>
    <rPh sb="12" eb="14">
      <t>ジンコウ</t>
    </rPh>
    <phoneticPr fontId="1"/>
  </si>
  <si>
    <t>(h)15歳以上通学者</t>
    <rPh sb="5" eb="8">
      <t>サイイジョウ</t>
    </rPh>
    <rPh sb="8" eb="11">
      <t>ツウガクシャ</t>
    </rPh>
    <phoneticPr fontId="1"/>
  </si>
  <si>
    <t>完全失業者</t>
    <rPh sb="0" eb="2">
      <t>カンゼン</t>
    </rPh>
    <rPh sb="2" eb="4">
      <t>シツギョウ</t>
    </rPh>
    <rPh sb="4" eb="5">
      <t>シャ</t>
    </rPh>
    <phoneticPr fontId="1"/>
  </si>
  <si>
    <t>(i)労働力人口</t>
    <rPh sb="3" eb="6">
      <t>ロウドウリョク</t>
    </rPh>
    <rPh sb="6" eb="8">
      <t>ジンコウ</t>
    </rPh>
    <phoneticPr fontId="1"/>
  </si>
  <si>
    <t>(j)常住地による15歳以上就業者数</t>
    <rPh sb="3" eb="5">
      <t>ジョウジュウ</t>
    </rPh>
    <rPh sb="5" eb="6">
      <t>チ</t>
    </rPh>
    <rPh sb="11" eb="14">
      <t>サイイジョウ</t>
    </rPh>
    <rPh sb="14" eb="17">
      <t>シュウギョウシャ</t>
    </rPh>
    <rPh sb="17" eb="18">
      <t>スウ</t>
    </rPh>
    <phoneticPr fontId="1"/>
  </si>
  <si>
    <t>(k)完全失業者=(i)-(j)</t>
    <rPh sb="3" eb="5">
      <t>カンゼン</t>
    </rPh>
    <rPh sb="5" eb="7">
      <t>シツギョウ</t>
    </rPh>
    <rPh sb="7" eb="8">
      <t>シャ</t>
    </rPh>
    <phoneticPr fontId="1"/>
  </si>
  <si>
    <t>（l)15歳以上就業も通学もしない者</t>
    <rPh sb="5" eb="8">
      <t>サイイジョウ</t>
    </rPh>
    <rPh sb="8" eb="10">
      <t>シュウギョウ</t>
    </rPh>
    <rPh sb="11" eb="13">
      <t>ツウガク</t>
    </rPh>
    <rPh sb="17" eb="18">
      <t>モノ</t>
    </rPh>
    <phoneticPr fontId="1"/>
  </si>
  <si>
    <t>15歳未満就業も通学もしない者</t>
    <rPh sb="2" eb="5">
      <t>サイミマン</t>
    </rPh>
    <rPh sb="5" eb="7">
      <t>シュウギョウ</t>
    </rPh>
    <rPh sb="8" eb="10">
      <t>ツウガク</t>
    </rPh>
    <rPh sb="14" eb="15">
      <t>モノ</t>
    </rPh>
    <phoneticPr fontId="1"/>
  </si>
  <si>
    <t>(m)未就学者数</t>
    <rPh sb="3" eb="4">
      <t>ミ</t>
    </rPh>
    <rPh sb="4" eb="6">
      <t>シュウガク</t>
    </rPh>
    <rPh sb="6" eb="7">
      <t>シャ</t>
    </rPh>
    <rPh sb="7" eb="8">
      <t>スウ</t>
    </rPh>
    <phoneticPr fontId="1"/>
  </si>
  <si>
    <t>(n)15歳以上未就学者数</t>
    <rPh sb="5" eb="8">
      <t>サイイジョウ</t>
    </rPh>
    <rPh sb="8" eb="11">
      <t>ミシュウガク</t>
    </rPh>
    <rPh sb="11" eb="12">
      <t>シャ</t>
    </rPh>
    <rPh sb="12" eb="13">
      <t>スウ</t>
    </rPh>
    <phoneticPr fontId="1"/>
  </si>
  <si>
    <t>農林漁業就業者</t>
    <rPh sb="0" eb="2">
      <t>ノウリン</t>
    </rPh>
    <rPh sb="2" eb="4">
      <t>ギョギョウ</t>
    </rPh>
    <rPh sb="4" eb="7">
      <t>シュウギョウシャ</t>
    </rPh>
    <phoneticPr fontId="1"/>
  </si>
  <si>
    <t>合計 (l)=(g)-(h)+(k)</t>
    <phoneticPr fontId="1"/>
  </si>
  <si>
    <t>合計 (o)=(m)-(n)</t>
    <rPh sb="0" eb="2">
      <t>ゴウケイ</t>
    </rPh>
    <phoneticPr fontId="1"/>
  </si>
  <si>
    <t>(o)</t>
    <phoneticPr fontId="1"/>
  </si>
  <si>
    <t>(p)</t>
    <phoneticPr fontId="1"/>
  </si>
  <si>
    <t>地区</t>
    <rPh sb="0" eb="2">
      <t>チク</t>
    </rPh>
    <phoneticPr fontId="1"/>
  </si>
  <si>
    <t>(q)</t>
    <phoneticPr fontId="1"/>
  </si>
  <si>
    <t>昼間に従業も通学もしない者</t>
    <rPh sb="0" eb="2">
      <t>ヒルマ</t>
    </rPh>
    <rPh sb="3" eb="4">
      <t>ジュウ</t>
    </rPh>
    <rPh sb="4" eb="5">
      <t>ギョウ</t>
    </rPh>
    <rPh sb="6" eb="8">
      <t>ツウガク</t>
    </rPh>
    <rPh sb="12" eb="13">
      <t>モノ</t>
    </rPh>
    <phoneticPr fontId="1"/>
  </si>
  <si>
    <t>４．小地域昼間人口</t>
    <rPh sb="2" eb="5">
      <t>ショウチイキ</t>
    </rPh>
    <rPh sb="5" eb="7">
      <t>ヒルマ</t>
    </rPh>
    <rPh sb="7" eb="9">
      <t>ジンコウ</t>
    </rPh>
    <phoneticPr fontId="1"/>
  </si>
  <si>
    <t>(r)</t>
    <phoneticPr fontId="1"/>
  </si>
  <si>
    <t>(r)=(d)+(f)+(q)</t>
    <phoneticPr fontId="1"/>
  </si>
  <si>
    <t>５．人口密度</t>
    <rPh sb="2" eb="4">
      <t>ジンコウ</t>
    </rPh>
    <rPh sb="4" eb="6">
      <t>ミツド</t>
    </rPh>
    <phoneticPr fontId="1"/>
  </si>
  <si>
    <t>面積（m2）</t>
    <rPh sb="0" eb="2">
      <t>メンセキ</t>
    </rPh>
    <phoneticPr fontId="1"/>
  </si>
  <si>
    <t>【参考】C0106　昼間人口の算出方法</t>
    <rPh sb="1" eb="3">
      <t>サンコウ</t>
    </rPh>
    <rPh sb="10" eb="12">
      <t>ヒルマ</t>
    </rPh>
    <rPh sb="12" eb="14">
      <t>ジンコウ</t>
    </rPh>
    <rPh sb="15" eb="17">
      <t>サンシュツ</t>
    </rPh>
    <rPh sb="17" eb="19">
      <t>ホウホウ</t>
    </rPh>
    <phoneticPr fontId="1"/>
  </si>
  <si>
    <t>注：黄色のセルは推計値</t>
    <rPh sb="0" eb="1">
      <t>チュウ</t>
    </rPh>
    <rPh sb="2" eb="4">
      <t>キイロ</t>
    </rPh>
    <rPh sb="8" eb="11">
      <t>スイケイチ</t>
    </rPh>
    <phoneticPr fontId="1"/>
  </si>
  <si>
    <t>及び男女別従業者数</t>
    <phoneticPr fontId="1"/>
  </si>
  <si>
    <t>常住地又は従業地による</t>
    <phoneticPr fontId="1"/>
  </si>
  <si>
    <t>産業(大分類)，</t>
    <phoneticPr fontId="1"/>
  </si>
  <si>
    <t>男女別15歳以上就業者数</t>
    <phoneticPr fontId="1"/>
  </si>
  <si>
    <t xml:space="preserve">(雇用者－特掲) </t>
    <phoneticPr fontId="1"/>
  </si>
  <si>
    <t>従業地・通学地による</t>
    <phoneticPr fontId="1"/>
  </si>
  <si>
    <t>男女別15歳以上</t>
    <phoneticPr fontId="1"/>
  </si>
  <si>
    <t>就業者数及び15歳以上</t>
    <phoneticPr fontId="1"/>
  </si>
  <si>
    <t>通学者数(15歳未満</t>
    <phoneticPr fontId="1"/>
  </si>
  <si>
    <t>通学者を含む通学者</t>
    <phoneticPr fontId="1"/>
  </si>
  <si>
    <t>‐特掲)</t>
    <phoneticPr fontId="1"/>
  </si>
  <si>
    <t>在学学校･未就学の種類（7区分），</t>
    <phoneticPr fontId="1"/>
  </si>
  <si>
    <t>男女別在学者数及び未就学者数</t>
    <phoneticPr fontId="1"/>
  </si>
  <si>
    <t xml:space="preserve"> －町丁・字等</t>
    <phoneticPr fontId="1"/>
  </si>
  <si>
    <t>小地域別の昼間の通学者数を推計する。</t>
    <rPh sb="0" eb="3">
      <t>ショウチイキ</t>
    </rPh>
    <rPh sb="3" eb="4">
      <t>ベツ</t>
    </rPh>
    <rPh sb="5" eb="7">
      <t>ヒルマ</t>
    </rPh>
    <rPh sb="8" eb="11">
      <t>ツウガクシャ</t>
    </rPh>
    <rPh sb="11" eb="12">
      <t>スウ</t>
    </rPh>
    <rPh sb="13" eb="15">
      <t>スイケイ</t>
    </rPh>
    <phoneticPr fontId="1"/>
  </si>
  <si>
    <t>常住地による従業地・通学地</t>
    <phoneticPr fontId="1"/>
  </si>
  <si>
    <t>（5区分），男女別15歳以上</t>
    <phoneticPr fontId="1"/>
  </si>
  <si>
    <t>就業者数及び15歳以上</t>
    <phoneticPr fontId="1"/>
  </si>
  <si>
    <t>通学者数 －町丁・字等</t>
    <phoneticPr fontId="1"/>
  </si>
  <si>
    <t>労働力状態（2区分），</t>
    <phoneticPr fontId="1"/>
  </si>
  <si>
    <t>男女別15歳以上人口</t>
    <phoneticPr fontId="1"/>
  </si>
  <si>
    <t>データ出典</t>
    <rPh sb="3" eb="5">
      <t>シュッテン</t>
    </rPh>
    <phoneticPr fontId="1"/>
  </si>
  <si>
    <t>推計値</t>
    <rPh sb="0" eb="3">
      <t>スイケイチ</t>
    </rPh>
    <phoneticPr fontId="1"/>
  </si>
  <si>
    <t>①15歳以上就業も通学もしない者</t>
    <phoneticPr fontId="1"/>
  </si>
  <si>
    <t>「非労働力人口から通学者数を引いたもの値」の合計によって表す。</t>
    <rPh sb="1" eb="2">
      <t>ヒ</t>
    </rPh>
    <rPh sb="2" eb="5">
      <t>ロウドウリョク</t>
    </rPh>
    <rPh sb="5" eb="7">
      <t>ジンコウ</t>
    </rPh>
    <rPh sb="9" eb="12">
      <t>ツウガクシャ</t>
    </rPh>
    <rPh sb="12" eb="13">
      <t>スウ</t>
    </rPh>
    <rPh sb="14" eb="15">
      <t>ヒ</t>
    </rPh>
    <rPh sb="19" eb="20">
      <t>アタイ</t>
    </rPh>
    <rPh sb="22" eb="24">
      <t>ゴウケイ</t>
    </rPh>
    <rPh sb="28" eb="29">
      <t>アラワ</t>
    </rPh>
    <phoneticPr fontId="1"/>
  </si>
  <si>
    <t>15歳以上就業も通学もしない者は、「完全失業者（労働力人口から就業者数を引いたもの）」と、</t>
    <rPh sb="18" eb="20">
      <t>カンゼン</t>
    </rPh>
    <rPh sb="20" eb="22">
      <t>シツギョウ</t>
    </rPh>
    <rPh sb="22" eb="23">
      <t>シャ</t>
    </rPh>
    <rPh sb="24" eb="27">
      <t>ロウドウリョク</t>
    </rPh>
    <rPh sb="27" eb="29">
      <t>ジンコウ</t>
    </rPh>
    <rPh sb="31" eb="34">
      <t>シュウギョウシャ</t>
    </rPh>
    <rPh sb="34" eb="35">
      <t>スウ</t>
    </rPh>
    <rPh sb="36" eb="37">
      <t>ヒ</t>
    </rPh>
    <phoneticPr fontId="1"/>
  </si>
  <si>
    <t>注：空欄はデータ無し</t>
    <rPh sb="0" eb="1">
      <t>チュウ</t>
    </rPh>
    <rPh sb="2" eb="4">
      <t>クウラン</t>
    </rPh>
    <rPh sb="8" eb="9">
      <t>ナ</t>
    </rPh>
    <phoneticPr fontId="1"/>
  </si>
  <si>
    <t>高校の在学者数を合計]</t>
    <phoneticPr fontId="1"/>
  </si>
  <si>
    <t>通学者数を抽出]</t>
    <phoneticPr fontId="1"/>
  </si>
  <si>
    <t>在学学校･未就学の種類（7区分），</t>
    <phoneticPr fontId="1"/>
  </si>
  <si>
    <t>男女別在学者数及び未就学者数</t>
    <phoneticPr fontId="1"/>
  </si>
  <si>
    <t xml:space="preserve"> －町丁・字等</t>
    <phoneticPr fontId="1"/>
  </si>
  <si>
    <t>就業者数を抽出]</t>
    <phoneticPr fontId="1"/>
  </si>
  <si>
    <t>による15歳以上</t>
    <phoneticPr fontId="1"/>
  </si>
  <si>
    <t>通学者を抽出]</t>
    <phoneticPr fontId="1"/>
  </si>
  <si>
    <t>通学者を含む</t>
    <phoneticPr fontId="1"/>
  </si>
  <si>
    <t>就業者数を抽出]</t>
    <phoneticPr fontId="1"/>
  </si>
  <si>
    <t>在学か否かの別・最終卒業学校の</t>
    <phoneticPr fontId="1"/>
  </si>
  <si>
    <t>種類（6区分），男女別15歳以上人口</t>
    <phoneticPr fontId="1"/>
  </si>
  <si>
    <t>未就学者を抽出]</t>
    <phoneticPr fontId="1"/>
  </si>
  <si>
    <t>総数（未就学者）を抽出]</t>
    <phoneticPr fontId="1"/>
  </si>
  <si>
    <t>②15歳未満就業も通学もしない者</t>
    <phoneticPr fontId="1"/>
  </si>
  <si>
    <t>③農林漁業就業者</t>
    <rPh sb="1" eb="3">
      <t>ノウリン</t>
    </rPh>
    <rPh sb="3" eb="5">
      <t>ギョギョウ</t>
    </rPh>
    <rPh sb="5" eb="8">
      <t>シュウギョウシャ</t>
    </rPh>
    <phoneticPr fontId="1"/>
  </si>
  <si>
    <t>産業(大分類），男女別15歳以上</t>
    <phoneticPr fontId="1"/>
  </si>
  <si>
    <t>就業者数 －町丁・字等</t>
    <phoneticPr fontId="1"/>
  </si>
  <si>
    <t>就業者総数を抽出し合算する]</t>
    <rPh sb="0" eb="3">
      <t>シュウギョウシャ</t>
    </rPh>
    <rPh sb="3" eb="5">
      <t>ソウスウ</t>
    </rPh>
    <rPh sb="6" eb="8">
      <t>チュウシュツ</t>
    </rPh>
    <rPh sb="9" eb="11">
      <t>ガッサン</t>
    </rPh>
    <phoneticPr fontId="1"/>
  </si>
  <si>
    <t>(q)=(l)+(o)+(p)</t>
    <phoneticPr fontId="1"/>
  </si>
  <si>
    <t>及び農林漁業従業者数</t>
    <rPh sb="0" eb="1">
      <t>オヨ</t>
    </rPh>
    <rPh sb="2" eb="4">
      <t>ノウリン</t>
    </rPh>
    <rPh sb="4" eb="6">
      <t>ギョギョウ</t>
    </rPh>
    <rPh sb="6" eb="7">
      <t>ジュウ</t>
    </rPh>
    <rPh sb="7" eb="10">
      <t>ギョウシャスウ</t>
    </rPh>
    <phoneticPr fontId="1"/>
  </si>
  <si>
    <t>推計値</t>
    <rPh sb="0" eb="3">
      <t>スイケイチ</t>
    </rPh>
    <phoneticPr fontId="1"/>
  </si>
  <si>
    <t>３．昼間に従業も通学もしない者、及び農林漁業従業者数</t>
    <rPh sb="2" eb="4">
      <t>ヒルマ</t>
    </rPh>
    <rPh sb="5" eb="7">
      <t>ジュウギョウ</t>
    </rPh>
    <rPh sb="8" eb="10">
      <t>ツウガク</t>
    </rPh>
    <rPh sb="14" eb="15">
      <t>モノ</t>
    </rPh>
    <rPh sb="16" eb="17">
      <t>オヨ</t>
    </rPh>
    <rPh sb="18" eb="20">
      <t>ノウリン</t>
    </rPh>
    <rPh sb="20" eb="22">
      <t>ギョギョウ</t>
    </rPh>
    <rPh sb="22" eb="23">
      <t>ジュウ</t>
    </rPh>
    <rPh sb="23" eb="26">
      <t>ギョウシャスウ</t>
    </rPh>
    <phoneticPr fontId="1"/>
  </si>
  <si>
    <t>全従業者に占める各小地域の従業者数の割合を算出する。</t>
    <phoneticPr fontId="1"/>
  </si>
  <si>
    <t>上記について推計を行う。</t>
    <rPh sb="0" eb="2">
      <t>ジョウキ</t>
    </rPh>
    <rPh sb="6" eb="8">
      <t>スイケイ</t>
    </rPh>
    <rPh sb="9" eb="10">
      <t>オコナ</t>
    </rPh>
    <phoneticPr fontId="1"/>
  </si>
  <si>
    <t>④従業も通学もしない者、及び農林漁業従業者数</t>
    <phoneticPr fontId="1"/>
  </si>
  <si>
    <t>以上の①～③で算出された値を合算することで、従業も通学もしない者、及び農林漁業従業者数の値を算出する。</t>
    <rPh sb="0" eb="2">
      <t>イジョウ</t>
    </rPh>
    <rPh sb="7" eb="9">
      <t>サンシュツ</t>
    </rPh>
    <rPh sb="12" eb="13">
      <t>アタイ</t>
    </rPh>
    <rPh sb="14" eb="16">
      <t>ガッサン</t>
    </rPh>
    <rPh sb="44" eb="45">
      <t>アタイ</t>
    </rPh>
    <rPh sb="46" eb="48">
      <t>サンシュツ</t>
    </rPh>
    <phoneticPr fontId="1"/>
  </si>
  <si>
    <t>昼間人口の推計を行う。</t>
    <rPh sb="0" eb="2">
      <t>ヒルマ</t>
    </rPh>
    <rPh sb="2" eb="4">
      <t>ジンコウ</t>
    </rPh>
    <rPh sb="5" eb="7">
      <t>スイケイ</t>
    </rPh>
    <rPh sb="8" eb="9">
      <t>オコナ</t>
    </rPh>
    <phoneticPr fontId="1"/>
  </si>
  <si>
    <t>人口密度（人/km2）</t>
    <rPh sb="0" eb="2">
      <t>ジンコウ</t>
    </rPh>
    <rPh sb="2" eb="4">
      <t>ミツド</t>
    </rPh>
    <rPh sb="5" eb="6">
      <t>ニン</t>
    </rPh>
    <phoneticPr fontId="1"/>
  </si>
  <si>
    <t>小地域別の昼間人口推計値に面積を除することで人口密度を算出する。</t>
    <rPh sb="0" eb="3">
      <t>ショウチイキ</t>
    </rPh>
    <rPh sb="3" eb="4">
      <t>ベツ</t>
    </rPh>
    <rPh sb="5" eb="7">
      <t>ヒルマ</t>
    </rPh>
    <rPh sb="7" eb="9">
      <t>ジンコウ</t>
    </rPh>
    <rPh sb="9" eb="12">
      <t>スイケイチ</t>
    </rPh>
    <rPh sb="13" eb="15">
      <t>メンセキ</t>
    </rPh>
    <rPh sb="16" eb="17">
      <t>ジョ</t>
    </rPh>
    <rPh sb="22" eb="24">
      <t>ジンコウ</t>
    </rPh>
    <rPh sb="24" eb="26">
      <t>ミツド</t>
    </rPh>
    <rPh sb="27" eb="29">
      <t>サンシュツ</t>
    </rPh>
    <phoneticPr fontId="1"/>
  </si>
  <si>
    <t>昼間人口推計値</t>
    <rPh sb="0" eb="2">
      <t>ヒルマ</t>
    </rPh>
    <rPh sb="2" eb="4">
      <t>ジンコウ</t>
    </rPh>
    <rPh sb="4" eb="7">
      <t>スイケイチ</t>
    </rPh>
    <phoneticPr fontId="1"/>
  </si>
  <si>
    <t>注：黄色のセルは推計値</t>
    <phoneticPr fontId="1"/>
  </si>
  <si>
    <t>平成22年の昼間人口推計値を要綱に基づき算出する。</t>
    <rPh sb="6" eb="8">
      <t>ヒルマ</t>
    </rPh>
    <rPh sb="8" eb="10">
      <t>ジンコウ</t>
    </rPh>
    <rPh sb="10" eb="13">
      <t>スイケイチ</t>
    </rPh>
    <rPh sb="20" eb="22">
      <t>サンシュツ</t>
    </rPh>
    <phoneticPr fontId="1"/>
  </si>
  <si>
    <t>平成22年の国勢調査から、非農林漁業の全従業者に、各小地域の割合をかけることによって、</t>
    <rPh sb="6" eb="8">
      <t>コクセイ</t>
    </rPh>
    <rPh sb="8" eb="10">
      <t>チョウサ</t>
    </rPh>
    <rPh sb="13" eb="14">
      <t>ヒ</t>
    </rPh>
    <rPh sb="14" eb="16">
      <t>ノウリン</t>
    </rPh>
    <rPh sb="16" eb="18">
      <t>ギョギョウ</t>
    </rPh>
    <rPh sb="19" eb="20">
      <t>ゼン</t>
    </rPh>
    <rPh sb="20" eb="23">
      <t>ジュウギョウシャ</t>
    </rPh>
    <rPh sb="25" eb="26">
      <t>カク</t>
    </rPh>
    <rPh sb="26" eb="29">
      <t>ショウチイキ</t>
    </rPh>
    <rPh sb="30" eb="32">
      <t>ワリアイ</t>
    </rPh>
    <phoneticPr fontId="1"/>
  </si>
  <si>
    <t>平成22年の小地域別非農林漁業の従業者数を推計する。</t>
  </si>
  <si>
    <t>平成22年国勢調査</t>
    <rPh sb="5" eb="7">
      <t>コクセイ</t>
    </rPh>
    <rPh sb="7" eb="9">
      <t>チョウサ</t>
    </rPh>
    <phoneticPr fontId="1"/>
  </si>
  <si>
    <t>(f)=(e)×平成22年国勢調査による</t>
    <rPh sb="13" eb="15">
      <t>コクセイ</t>
    </rPh>
    <rPh sb="15" eb="17">
      <t>チョウサ</t>
    </rPh>
    <phoneticPr fontId="1"/>
  </si>
  <si>
    <t>人数（平成22年国勢調査）</t>
    <rPh sb="0" eb="2">
      <t>ニンズウ</t>
    </rPh>
    <rPh sb="8" eb="10">
      <t>コクセイ</t>
    </rPh>
    <rPh sb="10" eb="12">
      <t>チョウサ</t>
    </rPh>
    <phoneticPr fontId="1"/>
  </si>
  <si>
    <t>「15歳未満就業も通学もしない者」は、平成22年国勢調査の「未就学者の総数」から「15歳以上の未就学者」を引くことで推計する。</t>
    <rPh sb="24" eb="26">
      <t>コクセイ</t>
    </rPh>
    <rPh sb="26" eb="28">
      <t>チョウサ</t>
    </rPh>
    <rPh sb="35" eb="37">
      <t>ソウスウ</t>
    </rPh>
    <rPh sb="43" eb="46">
      <t>サイイジョウ</t>
    </rPh>
    <rPh sb="53" eb="54">
      <t>ヒ</t>
    </rPh>
    <rPh sb="58" eb="60">
      <t>スイケイ</t>
    </rPh>
    <phoneticPr fontId="1"/>
  </si>
  <si>
    <t>平成22年国勢調査による、「Ａ農業，林業」「Ｂ漁業」の就業者数を利用する。</t>
    <rPh sb="5" eb="7">
      <t>コクセイ</t>
    </rPh>
    <rPh sb="7" eb="9">
      <t>チョウサ</t>
    </rPh>
    <rPh sb="27" eb="30">
      <t>シュウギョウシャ</t>
    </rPh>
    <rPh sb="30" eb="31">
      <t>スウ</t>
    </rPh>
    <rPh sb="32" eb="34">
      <t>リヨウ</t>
    </rPh>
    <phoneticPr fontId="1"/>
  </si>
  <si>
    <t>平成21年経済センサス</t>
    <rPh sb="5" eb="7">
      <t>ケイザイ</t>
    </rPh>
    <phoneticPr fontId="1"/>
  </si>
  <si>
    <t>小地域の区分は、経済センサスが最も大きいため、小地域区分は経済センサスにあわせる。</t>
    <rPh sb="0" eb="3">
      <t>ショウチイキ</t>
    </rPh>
    <rPh sb="4" eb="6">
      <t>クブン</t>
    </rPh>
    <rPh sb="8" eb="10">
      <t>ケイザイ</t>
    </rPh>
    <rPh sb="15" eb="16">
      <t>モット</t>
    </rPh>
    <rPh sb="17" eb="18">
      <t>オオ</t>
    </rPh>
    <rPh sb="23" eb="26">
      <t>ショウチイキ</t>
    </rPh>
    <rPh sb="26" eb="28">
      <t>クブン</t>
    </rPh>
    <rPh sb="29" eb="31">
      <t>ケイザイ</t>
    </rPh>
    <phoneticPr fontId="1"/>
  </si>
  <si>
    <t>従業者規模（６区分）別全事業所数</t>
    <phoneticPr fontId="1"/>
  </si>
  <si>
    <t>経営組織（２区分），産業（大分類）・</t>
    <phoneticPr fontId="1"/>
  </si>
  <si>
    <t>荒谷</t>
  </si>
  <si>
    <t>上向</t>
  </si>
  <si>
    <t>小坂</t>
  </si>
  <si>
    <t>小坂鉱山</t>
  </si>
  <si>
    <t>大地</t>
  </si>
  <si>
    <t>十和田湖</t>
  </si>
  <si>
    <t>[小坂町の産業別従業者数を抽出]</t>
    <phoneticPr fontId="1"/>
  </si>
  <si>
    <t>[小坂町の従業地</t>
    <phoneticPr fontId="1"/>
  </si>
  <si>
    <t>平成22年の国勢調査より、小坂町の昼間における、小地域別の小学校・中学校・高校の在学者数を算出する。</t>
    <rPh sb="6" eb="8">
      <t>コクセイ</t>
    </rPh>
    <rPh sb="8" eb="10">
      <t>チョウサ</t>
    </rPh>
    <rPh sb="17" eb="19">
      <t>ヒルマ</t>
    </rPh>
    <rPh sb="24" eb="27">
      <t>ショウチイキ</t>
    </rPh>
    <rPh sb="27" eb="28">
      <t>ベツ</t>
    </rPh>
    <rPh sb="29" eb="32">
      <t>ショウガッコウ</t>
    </rPh>
    <rPh sb="33" eb="36">
      <t>チュウガッコウ</t>
    </rPh>
    <rPh sb="37" eb="39">
      <t>コウコウ</t>
    </rPh>
    <rPh sb="40" eb="42">
      <t>ザイガク</t>
    </rPh>
    <rPh sb="42" eb="43">
      <t>シャ</t>
    </rPh>
    <rPh sb="43" eb="44">
      <t>スウ</t>
    </rPh>
    <rPh sb="45" eb="47">
      <t>サンシュツ</t>
    </rPh>
    <phoneticPr fontId="1"/>
  </si>
  <si>
    <t>平成22年の国勢調査から、小坂町に通学する人数を抽出し、小地域別の割合をかけることで</t>
    <rPh sb="6" eb="8">
      <t>コクセイ</t>
    </rPh>
    <rPh sb="8" eb="10">
      <t>チョウサ</t>
    </rPh>
    <rPh sb="17" eb="19">
      <t>ツウガク</t>
    </rPh>
    <rPh sb="21" eb="23">
      <t>ニンズウ</t>
    </rPh>
    <rPh sb="24" eb="26">
      <t>チュウシュツ</t>
    </rPh>
    <rPh sb="28" eb="31">
      <t>ショウチイキ</t>
    </rPh>
    <rPh sb="31" eb="32">
      <t>ベツ</t>
    </rPh>
    <rPh sb="33" eb="35">
      <t>ワリアイ</t>
    </rPh>
    <phoneticPr fontId="1"/>
  </si>
  <si>
    <t>[小坂町の小学校、中学校、</t>
    <phoneticPr fontId="1"/>
  </si>
  <si>
    <t>[小坂町の15歳未満</t>
    <phoneticPr fontId="1"/>
  </si>
  <si>
    <t>小坂町昼間通学者数</t>
    <rPh sb="3" eb="5">
      <t>ヒルマ</t>
    </rPh>
    <rPh sb="5" eb="8">
      <t>ツウガクシャ</t>
    </rPh>
    <rPh sb="8" eb="9">
      <t>スウ</t>
    </rPh>
    <phoneticPr fontId="1"/>
  </si>
  <si>
    <t>[小坂町の非労働力人口を抽出]</t>
    <rPh sb="5" eb="6">
      <t>ヒ</t>
    </rPh>
    <rPh sb="6" eb="9">
      <t>ロウドウリョク</t>
    </rPh>
    <rPh sb="9" eb="11">
      <t>ジンコウ</t>
    </rPh>
    <rPh sb="12" eb="14">
      <t>チュウシュツ</t>
    </rPh>
    <phoneticPr fontId="1"/>
  </si>
  <si>
    <t>[小坂町の常住地による15歳以上</t>
  </si>
  <si>
    <t>[小坂町の労働力人口を抽出]</t>
    <rPh sb="5" eb="8">
      <t>ロウドウリョク</t>
    </rPh>
    <rPh sb="8" eb="10">
      <t>ジンコウ</t>
    </rPh>
    <rPh sb="11" eb="13">
      <t>チュウシュツ</t>
    </rPh>
    <phoneticPr fontId="1"/>
  </si>
  <si>
    <t>[小坂町の常住地による15歳以上</t>
    <phoneticPr fontId="1"/>
  </si>
  <si>
    <t>[小坂町の</t>
    <phoneticPr fontId="1"/>
  </si>
  <si>
    <t>農林漁業就業者は、小坂町外で就業しないと想定し、</t>
    <rPh sb="0" eb="2">
      <t>ノウリン</t>
    </rPh>
    <rPh sb="2" eb="4">
      <t>ギョギョウ</t>
    </rPh>
    <rPh sb="4" eb="7">
      <t>シュウギョウシャ</t>
    </rPh>
    <rPh sb="14" eb="16">
      <t>シュウギョウ</t>
    </rPh>
    <rPh sb="20" eb="22">
      <t>ソウテイ</t>
    </rPh>
    <phoneticPr fontId="1"/>
  </si>
  <si>
    <t>[小坂町の「Ａ農業，林業」「Ｂ漁業」の</t>
    <phoneticPr fontId="1"/>
  </si>
  <si>
    <t>昼間人口推計値は、「１．町への通勤者数」「２．町への通学者数」「３．町在住者のうち、昼間に町に留まっていると想定される数」の合算によって求める。</t>
    <rPh sb="15" eb="18">
      <t>ツウキンシャ</t>
    </rPh>
    <rPh sb="18" eb="19">
      <t>スウ</t>
    </rPh>
    <rPh sb="26" eb="29">
      <t>ツウガクシャ</t>
    </rPh>
    <rPh sb="29" eb="30">
      <t>スウ</t>
    </rPh>
    <rPh sb="35" eb="38">
      <t>ザイジュウシャ</t>
    </rPh>
    <rPh sb="42" eb="44">
      <t>ヒルマ</t>
    </rPh>
    <rPh sb="47" eb="48">
      <t>トド</t>
    </rPh>
    <rPh sb="54" eb="56">
      <t>ソウテイ</t>
    </rPh>
    <rPh sb="59" eb="60">
      <t>カズ</t>
    </rPh>
    <rPh sb="62" eb="64">
      <t>ガッサン</t>
    </rPh>
    <rPh sb="68" eb="69">
      <t>モト</t>
    </rPh>
    <phoneticPr fontId="1"/>
  </si>
  <si>
    <t>平成21年の経済センサスから、小坂町の昼間における、非農林漁業（町内外へ通勤すると想定される産業）の</t>
    <rPh sb="6" eb="8">
      <t>ケイザイ</t>
    </rPh>
    <rPh sb="26" eb="27">
      <t>ヒ</t>
    </rPh>
    <rPh sb="27" eb="29">
      <t>ノウリン</t>
    </rPh>
    <rPh sb="29" eb="31">
      <t>ギョギョウ</t>
    </rPh>
    <rPh sb="34" eb="35">
      <t>ガイ</t>
    </rPh>
    <rPh sb="36" eb="38">
      <t>ツウキン</t>
    </rPh>
    <rPh sb="41" eb="43">
      <t>ソウテイ</t>
    </rPh>
    <rPh sb="46" eb="48">
      <t>サンギョウ</t>
    </rPh>
    <phoneticPr fontId="1"/>
  </si>
  <si>
    <t xml:space="preserve"> － 町区町村,町丁・大字</t>
  </si>
  <si>
    <t xml:space="preserve"> － 都道府県，町町村</t>
  </si>
  <si>
    <t>常住町区町村，</t>
  </si>
  <si>
    <t>通勤・通学以外で、昼間に小坂町にいる者は、「町に在住する就業・就学しない者」「町に在住する農林漁業従業者」であると想定される。</t>
    <rPh sb="0" eb="2">
      <t>ツウキン</t>
    </rPh>
    <rPh sb="3" eb="5">
      <t>ツウガク</t>
    </rPh>
    <rPh sb="5" eb="7">
      <t>イガイ</t>
    </rPh>
    <rPh sb="9" eb="11">
      <t>ヒルマ</t>
    </rPh>
    <rPh sb="18" eb="19">
      <t>モノ</t>
    </rPh>
    <rPh sb="24" eb="26">
      <t>ザイジュウ</t>
    </rPh>
    <rPh sb="28" eb="30">
      <t>シュウギョウ</t>
    </rPh>
    <rPh sb="31" eb="33">
      <t>シュウガク</t>
    </rPh>
    <rPh sb="36" eb="37">
      <t>モノ</t>
    </rPh>
    <rPh sb="45" eb="47">
      <t>ノウリン</t>
    </rPh>
    <rPh sb="47" eb="49">
      <t>ギョギョウ</t>
    </rPh>
    <rPh sb="49" eb="52">
      <t>ジュウギョウシャ</t>
    </rPh>
    <rPh sb="57" eb="59">
      <t>ソウテイ</t>
    </rPh>
    <phoneticPr fontId="1"/>
  </si>
  <si>
    <t>【町に在住する就学しない者】</t>
    <rPh sb="3" eb="5">
      <t>ザイジュウ</t>
    </rPh>
    <rPh sb="7" eb="9">
      <t>シュウガク</t>
    </rPh>
    <rPh sb="12" eb="13">
      <t>モノ</t>
    </rPh>
    <phoneticPr fontId="1"/>
  </si>
  <si>
    <t>【町に在住する完全失業者】</t>
    <rPh sb="7" eb="9">
      <t>カンゼン</t>
    </rPh>
    <rPh sb="9" eb="11">
      <t>シツギョウ</t>
    </rPh>
    <rPh sb="11" eb="12">
      <t>シャ</t>
    </rPh>
    <phoneticPr fontId="1"/>
  </si>
  <si>
    <t>「１．町内外の通勤者数」「２．町内外の通学者数」「３．町在住者のうち、昼間に町に留まっていると想定される数」の合算によって</t>
  </si>
  <si>
    <t>字横道</t>
  </si>
  <si>
    <t>字上田表</t>
  </si>
  <si>
    <t>字上谷地</t>
  </si>
  <si>
    <t>字上前田</t>
  </si>
  <si>
    <t>字上小坂</t>
  </si>
  <si>
    <t>字赤神</t>
  </si>
  <si>
    <t>字下前田</t>
  </si>
  <si>
    <t>字中前田</t>
  </si>
  <si>
    <t>字中小坂</t>
  </si>
  <si>
    <t>字岩ノ下</t>
  </si>
  <si>
    <t>字金畑</t>
  </si>
  <si>
    <t>字大生手</t>
  </si>
  <si>
    <t>字山崎</t>
  </si>
  <si>
    <t>字大稲坪</t>
  </si>
  <si>
    <t>字岩沢平</t>
  </si>
  <si>
    <t>字沢</t>
  </si>
  <si>
    <t>字若木立</t>
  </si>
  <si>
    <t>字岱</t>
  </si>
  <si>
    <t>字栃川原</t>
  </si>
  <si>
    <t>字仁吾平</t>
  </si>
  <si>
    <t>字大石平</t>
  </si>
  <si>
    <t>字濁川</t>
  </si>
  <si>
    <t>字余路米</t>
  </si>
  <si>
    <t>字砂子沢</t>
  </si>
  <si>
    <t>字細前田</t>
  </si>
  <si>
    <t>字細越</t>
  </si>
  <si>
    <t>字錠向</t>
  </si>
  <si>
    <t>字古遠部沢</t>
  </si>
  <si>
    <t>字苦竹</t>
  </si>
  <si>
    <t>字渡ノ羽</t>
  </si>
  <si>
    <t>字栗平</t>
  </si>
  <si>
    <t>字古館</t>
  </si>
  <si>
    <t>字松ノ下</t>
  </si>
  <si>
    <t>字尾樽部</t>
  </si>
  <si>
    <t>字古川</t>
  </si>
  <si>
    <t>字杉沢</t>
  </si>
  <si>
    <t>字上羽ノ木田</t>
  </si>
  <si>
    <t>字上村</t>
  </si>
  <si>
    <t>字荒川</t>
  </si>
  <si>
    <t>字道作</t>
  </si>
  <si>
    <t>字上ノ平</t>
  </si>
  <si>
    <t>字木ノ宮</t>
  </si>
  <si>
    <t>字万谷</t>
  </si>
  <si>
    <t>字大宮前</t>
  </si>
  <si>
    <t>字中島越</t>
  </si>
  <si>
    <t>字家ノ向</t>
  </si>
  <si>
    <t>字上鴇</t>
  </si>
  <si>
    <t>字中牛馬長根</t>
  </si>
  <si>
    <t>字狐崎</t>
  </si>
  <si>
    <t>字藤原</t>
  </si>
  <si>
    <t>字大川岱</t>
  </si>
  <si>
    <t>字休平</t>
  </si>
  <si>
    <t>X</t>
  </si>
  <si>
    <t>-</t>
  </si>
  <si>
    <t>秘匿地域あり</t>
    <rPh sb="0" eb="2">
      <t>ヒトク</t>
    </rPh>
    <rPh sb="2" eb="4">
      <t>チイキ</t>
    </rPh>
    <phoneticPr fontId="1"/>
  </si>
  <si>
    <t>従業者数を振り分ける際に、国勢調査のH22年人口比で按分する。</t>
    <rPh sb="0" eb="1">
      <t>ジュウ</t>
    </rPh>
    <rPh sb="1" eb="4">
      <t>ギョウシャスウ</t>
    </rPh>
    <rPh sb="5" eb="6">
      <t>フ</t>
    </rPh>
    <rPh sb="7" eb="8">
      <t>ワ</t>
    </rPh>
    <rPh sb="10" eb="11">
      <t>サイ</t>
    </rPh>
    <rPh sb="13" eb="15">
      <t>コクセイ</t>
    </rPh>
    <rPh sb="15" eb="17">
      <t>チョウサ</t>
    </rPh>
    <rPh sb="21" eb="22">
      <t>ネン</t>
    </rPh>
    <rPh sb="22" eb="25">
      <t>ジンコウヒ</t>
    </rPh>
    <rPh sb="26" eb="28">
      <t>アンブン</t>
    </rPh>
    <phoneticPr fontId="1"/>
  </si>
  <si>
    <t>※（d）について、経済センサスの小地域から、国勢調査の小地域へ</t>
    <rPh sb="9" eb="11">
      <t>ケイザイ</t>
    </rPh>
    <rPh sb="16" eb="19">
      <t>ショウチイキ</t>
    </rPh>
    <rPh sb="22" eb="24">
      <t>コクセイ</t>
    </rPh>
    <rPh sb="24" eb="26">
      <t>チョウサ</t>
    </rPh>
    <rPh sb="27" eb="30">
      <t>ショウチイキ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</si>
</sst>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quot; -&quot;###,###,##0"/>
    <numFmt numFmtId="178" formatCode="#,##0_ "/>
    <numFmt numFmtId="179" formatCode="#,##0.0_ "/>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4"/>
      <name val="ＭＳ 明朝"/>
      <family val="1"/>
      <charset val="128"/>
    </font>
    <font>
      <sz val="10"/>
      <color theme="1"/>
      <name val="ＭＳ 明朝"/>
      <family val="1"/>
      <charset val="128"/>
    </font>
    <font>
      <sz val="10"/>
      <color theme="0"/>
      <name val="ＭＳ 明朝"/>
      <family val="1"/>
      <charset val="128"/>
    </font>
    <font>
      <sz val="9"/>
      <color theme="1"/>
      <name val="Times New Roman"/>
      <family val="1"/>
    </font>
    <font>
      <b/>
      <sz val="10"/>
      <color theme="0"/>
      <name val="ＭＳ 明朝"/>
      <family val="1"/>
      <charset val="128"/>
    </font>
    <font>
      <sz val="10"/>
      <color rgb="FF9C6500"/>
      <name val="ＭＳ 明朝"/>
      <family val="1"/>
      <charset val="128"/>
    </font>
    <font>
      <sz val="10"/>
      <color rgb="FFFA7D00"/>
      <name val="ＭＳ 明朝"/>
      <family val="1"/>
      <charset val="128"/>
    </font>
    <font>
      <sz val="10"/>
      <color rgb="FF9C0006"/>
      <name val="ＭＳ 明朝"/>
      <family val="1"/>
      <charset val="128"/>
    </font>
    <font>
      <b/>
      <sz val="10"/>
      <color rgb="FFFA7D00"/>
      <name val="ＭＳ 明朝"/>
      <family val="1"/>
      <charset val="128"/>
    </font>
    <font>
      <sz val="10"/>
      <color rgb="FFFF00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0"/>
      <color theme="1"/>
      <name val="ＭＳ 明朝"/>
      <family val="1"/>
      <charset val="128"/>
    </font>
    <font>
      <b/>
      <sz val="10"/>
      <color rgb="FF3F3F3F"/>
      <name val="ＭＳ 明朝"/>
      <family val="1"/>
      <charset val="128"/>
    </font>
    <font>
      <i/>
      <sz val="10"/>
      <color rgb="FF7F7F7F"/>
      <name val="ＭＳ 明朝"/>
      <family val="1"/>
      <charset val="128"/>
    </font>
    <font>
      <sz val="10"/>
      <color rgb="FF3F3F76"/>
      <name val="ＭＳ 明朝"/>
      <family val="1"/>
      <charset val="128"/>
    </font>
    <font>
      <sz val="10"/>
      <color rgb="FF006100"/>
      <name val="ＭＳ 明朝"/>
      <family val="1"/>
      <charset val="128"/>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s>
  <fills count="3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3">
    <xf numFmtId="0" fontId="0" fillId="0" borderId="0">
      <alignment vertical="center"/>
    </xf>
    <xf numFmtId="9" fontId="2" fillId="0" borderId="0" applyFont="0" applyFill="0" applyBorder="0" applyAlignment="0" applyProtection="0">
      <alignment vertical="center"/>
    </xf>
    <xf numFmtId="0" fontId="6" fillId="0" borderId="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12" borderId="0" applyNumberFormat="0" applyBorder="0" applyAlignment="0" applyProtection="0">
      <alignment vertical="center"/>
    </xf>
    <xf numFmtId="0" fontId="6" fillId="16" borderId="0" applyNumberFormat="0" applyBorder="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6" fillId="28" borderId="0" applyNumberFormat="0" applyBorder="0" applyAlignment="0" applyProtection="0">
      <alignment vertical="center"/>
    </xf>
    <xf numFmtId="0" fontId="6" fillId="32"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7" fillId="21" borderId="0" applyNumberFormat="0" applyBorder="0" applyAlignment="0" applyProtection="0">
      <alignment vertical="center"/>
    </xf>
    <xf numFmtId="0" fontId="7" fillId="25" borderId="0" applyNumberFormat="0" applyBorder="0" applyAlignment="0" applyProtection="0">
      <alignment vertical="center"/>
    </xf>
    <xf numFmtId="0" fontId="7" fillId="29" borderId="0" applyNumberFormat="0" applyBorder="0" applyAlignment="0" applyProtection="0">
      <alignment vertical="center"/>
    </xf>
    <xf numFmtId="0" fontId="7" fillId="33"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8" fillId="0" borderId="0" applyFill="0" applyBorder="0" applyAlignment="0">
      <alignment vertical="center"/>
    </xf>
    <xf numFmtId="0" fontId="9" fillId="9" borderId="22" applyNumberFormat="0" applyAlignment="0" applyProtection="0">
      <alignment vertical="center"/>
    </xf>
    <xf numFmtId="0" fontId="10" fillId="6" borderId="0" applyNumberFormat="0" applyBorder="0" applyAlignment="0" applyProtection="0">
      <alignment vertical="center"/>
    </xf>
    <xf numFmtId="0" fontId="11" fillId="0" borderId="21" applyNumberFormat="0" applyFill="0" applyAlignment="0" applyProtection="0">
      <alignment vertical="center"/>
    </xf>
    <xf numFmtId="0" fontId="12" fillId="5" borderId="0" applyNumberFormat="0" applyBorder="0" applyAlignment="0" applyProtection="0">
      <alignment vertical="center"/>
    </xf>
    <xf numFmtId="0" fontId="13" fillId="8" borderId="19" applyNumberFormat="0" applyAlignment="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23" applyNumberFormat="0" applyFill="0" applyAlignment="0" applyProtection="0">
      <alignment vertical="center"/>
    </xf>
    <xf numFmtId="0" fontId="19" fillId="8" borderId="20" applyNumberFormat="0" applyAlignment="0" applyProtection="0">
      <alignment vertical="center"/>
    </xf>
    <xf numFmtId="0" fontId="20" fillId="0" borderId="0" applyNumberFormat="0" applyFill="0" applyBorder="0" applyAlignment="0" applyProtection="0">
      <alignment vertical="center"/>
    </xf>
    <xf numFmtId="0" fontId="21" fillId="7" borderId="19" applyNumberFormat="0" applyAlignment="0" applyProtection="0">
      <alignment vertical="center"/>
    </xf>
    <xf numFmtId="0" fontId="22" fillId="4" borderId="0" applyNumberFormat="0" applyBorder="0" applyAlignment="0" applyProtection="0">
      <alignment vertical="center"/>
    </xf>
  </cellStyleXfs>
  <cellXfs count="59">
    <xf numFmtId="0" fontId="0" fillId="0" borderId="0" xfId="0">
      <alignment vertical="center"/>
    </xf>
    <xf numFmtId="176" fontId="0" fillId="0" borderId="0" xfId="0" applyNumberForma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 xfId="0" applyBorder="1">
      <alignment vertical="center"/>
    </xf>
    <xf numFmtId="176" fontId="0" fillId="0" borderId="1" xfId="0" quotePrefix="1" applyNumberFormat="1" applyFont="1" applyFill="1" applyBorder="1" applyAlignment="1">
      <alignment horizontal="right"/>
    </xf>
    <xf numFmtId="10" fontId="0" fillId="0" borderId="1" xfId="1" quotePrefix="1" applyNumberFormat="1" applyFont="1" applyFill="1" applyBorder="1" applyAlignment="1">
      <alignment horizontal="right"/>
    </xf>
    <xf numFmtId="176" fontId="0" fillId="0" borderId="1" xfId="0" applyNumberFormat="1" applyFill="1" applyBorder="1" applyAlignment="1">
      <alignment horizontal="right"/>
    </xf>
    <xf numFmtId="177" fontId="0" fillId="0" borderId="1" xfId="0" quotePrefix="1" applyNumberFormat="1" applyFont="1" applyFill="1" applyBorder="1" applyAlignment="1">
      <alignment horizontal="right"/>
    </xf>
    <xf numFmtId="177" fontId="0" fillId="0" borderId="1" xfId="0" applyNumberFormat="1" applyFill="1" applyBorder="1" applyAlignment="1">
      <alignment horizontal="right"/>
    </xf>
    <xf numFmtId="0" fontId="0" fillId="0" borderId="1" xfId="0" applyFill="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Border="1">
      <alignment vertical="center"/>
    </xf>
    <xf numFmtId="10" fontId="0" fillId="0" borderId="1" xfId="1" applyNumberFormat="1" applyFont="1" applyBorder="1">
      <alignment vertical="center"/>
    </xf>
    <xf numFmtId="9" fontId="0" fillId="0" borderId="1" xfId="1" applyFont="1" applyBorder="1">
      <alignment vertical="center"/>
    </xf>
    <xf numFmtId="0" fontId="0" fillId="0" borderId="15" xfId="0" applyBorder="1">
      <alignment vertical="center"/>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6" xfId="0" applyFill="1" applyBorder="1" applyAlignment="1">
      <alignment horizontal="right" vertical="center"/>
    </xf>
    <xf numFmtId="0" fontId="0" fillId="3" borderId="11"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0" xfId="0" applyFill="1" applyBorder="1">
      <alignment vertical="center"/>
    </xf>
    <xf numFmtId="0" fontId="0" fillId="3" borderId="8" xfId="0" applyFill="1" applyBorder="1" applyAlignment="1">
      <alignment horizontal="right" vertical="center"/>
    </xf>
    <xf numFmtId="0" fontId="0" fillId="3" borderId="15"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14" xfId="0" applyFill="1" applyBorder="1">
      <alignment vertical="center"/>
    </xf>
    <xf numFmtId="0" fontId="0" fillId="3" borderId="10" xfId="0" applyFill="1" applyBorder="1" applyAlignment="1">
      <alignment horizontal="right" vertical="center"/>
    </xf>
    <xf numFmtId="0" fontId="0" fillId="3" borderId="12" xfId="0" applyFill="1" applyBorder="1">
      <alignment vertical="center"/>
    </xf>
    <xf numFmtId="0" fontId="0" fillId="3" borderId="10" xfId="0" applyFill="1" applyBorder="1">
      <alignment vertical="center"/>
    </xf>
    <xf numFmtId="176" fontId="0" fillId="3" borderId="5" xfId="0" applyNumberFormat="1" applyFill="1" applyBorder="1">
      <alignment vertical="center"/>
    </xf>
    <xf numFmtId="176" fontId="0" fillId="3" borderId="7" xfId="0" applyNumberFormat="1" applyFill="1" applyBorder="1">
      <alignment vertical="center"/>
    </xf>
    <xf numFmtId="0" fontId="0" fillId="3" borderId="2" xfId="0" applyFill="1" applyBorder="1">
      <alignment vertical="center"/>
    </xf>
    <xf numFmtId="0" fontId="0" fillId="3" borderId="4" xfId="0" applyFill="1" applyBorder="1">
      <alignment vertical="center"/>
    </xf>
    <xf numFmtId="0" fontId="0" fillId="0" borderId="0" xfId="0" applyFill="1">
      <alignment vertical="center"/>
    </xf>
    <xf numFmtId="0" fontId="0" fillId="0" borderId="0" xfId="0" applyFill="1" applyBorder="1">
      <alignment vertical="center"/>
    </xf>
    <xf numFmtId="0" fontId="0" fillId="0" borderId="13" xfId="0" applyFill="1" applyBorder="1">
      <alignment vertical="center"/>
    </xf>
    <xf numFmtId="0" fontId="4" fillId="0" borderId="0" xfId="0" applyFont="1">
      <alignment vertical="center"/>
    </xf>
    <xf numFmtId="178" fontId="0" fillId="2" borderId="1" xfId="0" applyNumberFormat="1" applyFill="1" applyBorder="1">
      <alignment vertical="center"/>
    </xf>
    <xf numFmtId="178" fontId="0" fillId="0" borderId="1" xfId="0" applyNumberFormat="1" applyBorder="1">
      <alignment vertical="center"/>
    </xf>
    <xf numFmtId="178" fontId="0" fillId="0" borderId="1" xfId="0" applyNumberFormat="1" applyFill="1" applyBorder="1">
      <alignment vertical="center"/>
    </xf>
    <xf numFmtId="179" fontId="0" fillId="2" borderId="1" xfId="0" applyNumberFormat="1" applyFill="1" applyBorder="1">
      <alignment vertical="center"/>
    </xf>
    <xf numFmtId="178" fontId="0" fillId="0" borderId="0" xfId="0" applyNumberFormat="1" applyBorder="1">
      <alignment vertical="center"/>
    </xf>
    <xf numFmtId="179" fontId="0" fillId="2" borderId="2" xfId="0" applyNumberFormat="1" applyFill="1" applyBorder="1">
      <alignment vertical="center"/>
    </xf>
    <xf numFmtId="0" fontId="25" fillId="0" borderId="1" xfId="0" applyFont="1" applyBorder="1">
      <alignment vertical="center"/>
    </xf>
    <xf numFmtId="0" fontId="23" fillId="2" borderId="0" xfId="0" applyFont="1" applyFill="1" applyBorder="1">
      <alignment vertical="center"/>
    </xf>
    <xf numFmtId="1" fontId="24" fillId="2" borderId="0" xfId="0" applyNumberFormat="1" applyFont="1" applyFill="1" applyBorder="1">
      <alignment vertical="center"/>
    </xf>
  </cellXfs>
  <cellStyles count="43">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たいむず" xfId="27" xr:uid="{00000000-0005-0000-0000-000018000000}"/>
    <cellStyle name="チェック セル 2" xfId="28" xr:uid="{00000000-0005-0000-0000-000019000000}"/>
    <cellStyle name="どちらでもない 2" xfId="29" xr:uid="{00000000-0005-0000-0000-00001A000000}"/>
    <cellStyle name="パーセント" xfId="1" builtinId="5"/>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2" xr:uid="{00000000-0005-0000-0000-000029000000}"/>
    <cellStyle name="良い 2" xfId="42" xr:uid="{00000000-0005-0000-0000-00002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M1271"/>
  <sheetViews>
    <sheetView tabSelected="1" view="pageBreakPreview" topLeftCell="A1257" zoomScaleNormal="85" zoomScaleSheetLayoutView="100" workbookViewId="0">
      <selection activeCell="E1282" sqref="E1282"/>
    </sheetView>
  </sheetViews>
  <sheetFormatPr defaultRowHeight="13.5" x14ac:dyDescent="0.15"/>
  <cols>
    <col min="3" max="3" width="14" customWidth="1"/>
    <col min="4" max="4" width="32.375" customWidth="1"/>
    <col min="5" max="5" width="13" bestFit="1" customWidth="1"/>
    <col min="6" max="7" width="23.625" customWidth="1"/>
    <col min="8" max="8" width="17.625" customWidth="1"/>
    <col min="12" max="12" width="9.875" bestFit="1" customWidth="1"/>
  </cols>
  <sheetData>
    <row r="2" spans="2:8" x14ac:dyDescent="0.15">
      <c r="B2" t="s">
        <v>40</v>
      </c>
    </row>
    <row r="4" spans="2:8" x14ac:dyDescent="0.15">
      <c r="B4" t="s">
        <v>101</v>
      </c>
    </row>
    <row r="5" spans="2:8" x14ac:dyDescent="0.15">
      <c r="B5" t="s">
        <v>133</v>
      </c>
    </row>
    <row r="6" spans="2:8" x14ac:dyDescent="0.15">
      <c r="B6" t="s">
        <v>110</v>
      </c>
    </row>
    <row r="8" spans="2:8" x14ac:dyDescent="0.15">
      <c r="B8" s="26" t="s">
        <v>0</v>
      </c>
    </row>
    <row r="9" spans="2:8" x14ac:dyDescent="0.15">
      <c r="B9" t="s">
        <v>134</v>
      </c>
    </row>
    <row r="10" spans="2:8" x14ac:dyDescent="0.15">
      <c r="B10" t="s">
        <v>92</v>
      </c>
    </row>
    <row r="11" spans="2:8" x14ac:dyDescent="0.15">
      <c r="B11" t="s">
        <v>102</v>
      </c>
    </row>
    <row r="12" spans="2:8" x14ac:dyDescent="0.15">
      <c r="B12" t="s">
        <v>103</v>
      </c>
    </row>
    <row r="13" spans="2:8" x14ac:dyDescent="0.15">
      <c r="B13" s="27"/>
      <c r="C13" s="28"/>
      <c r="D13" s="28"/>
      <c r="E13" s="29" t="s">
        <v>63</v>
      </c>
      <c r="F13" s="30" t="s">
        <v>43</v>
      </c>
      <c r="G13" s="27" t="s">
        <v>112</v>
      </c>
      <c r="H13" s="31"/>
    </row>
    <row r="14" spans="2:8" x14ac:dyDescent="0.15">
      <c r="B14" s="32"/>
      <c r="C14" s="33"/>
      <c r="D14" s="33"/>
      <c r="E14" s="34"/>
      <c r="F14" s="35" t="s">
        <v>44</v>
      </c>
      <c r="G14" s="32" t="s">
        <v>111</v>
      </c>
      <c r="H14" s="36"/>
    </row>
    <row r="15" spans="2:8" x14ac:dyDescent="0.15">
      <c r="B15" s="32"/>
      <c r="C15" s="33"/>
      <c r="D15" s="33"/>
      <c r="E15" s="34"/>
      <c r="F15" s="35" t="s">
        <v>45</v>
      </c>
      <c r="G15" s="32" t="s">
        <v>42</v>
      </c>
      <c r="H15" s="36"/>
    </row>
    <row r="16" spans="2:8" x14ac:dyDescent="0.15">
      <c r="B16" s="32"/>
      <c r="C16" s="33"/>
      <c r="D16" s="33"/>
      <c r="E16" s="34"/>
      <c r="F16" s="35" t="s">
        <v>46</v>
      </c>
      <c r="G16" s="32" t="s">
        <v>135</v>
      </c>
      <c r="H16" s="36"/>
    </row>
    <row r="17" spans="2:10" x14ac:dyDescent="0.15">
      <c r="B17" s="32"/>
      <c r="C17" s="33"/>
      <c r="D17" s="33"/>
      <c r="E17" s="34"/>
      <c r="F17" s="35" t="s">
        <v>136</v>
      </c>
      <c r="G17" s="32" t="s">
        <v>119</v>
      </c>
      <c r="H17" s="36"/>
    </row>
    <row r="18" spans="2:10" x14ac:dyDescent="0.15">
      <c r="B18" s="32"/>
      <c r="C18" s="33"/>
      <c r="D18" s="33"/>
      <c r="E18" s="34"/>
      <c r="F18" s="35" t="s">
        <v>120</v>
      </c>
      <c r="G18" s="32"/>
      <c r="H18" s="36"/>
    </row>
    <row r="19" spans="2:10" x14ac:dyDescent="0.15">
      <c r="B19" s="32"/>
      <c r="C19" s="33"/>
      <c r="D19" s="33"/>
      <c r="E19" s="34"/>
      <c r="F19" s="35" t="s">
        <v>75</v>
      </c>
      <c r="G19" s="32"/>
      <c r="H19" s="36"/>
    </row>
    <row r="20" spans="2:10" x14ac:dyDescent="0.15">
      <c r="B20" s="37"/>
      <c r="C20" s="38"/>
      <c r="D20" s="38"/>
      <c r="E20" s="39"/>
      <c r="F20" s="40" t="s">
        <v>74</v>
      </c>
      <c r="G20" s="37"/>
      <c r="H20" s="41"/>
    </row>
    <row r="21" spans="2:10" x14ac:dyDescent="0.15">
      <c r="B21" s="5"/>
      <c r="C21" s="20"/>
      <c r="D21" s="20"/>
      <c r="E21" s="6"/>
      <c r="F21" s="18" t="s">
        <v>104</v>
      </c>
      <c r="G21" s="5" t="s">
        <v>109</v>
      </c>
      <c r="H21" s="6"/>
    </row>
    <row r="22" spans="2:10" x14ac:dyDescent="0.15">
      <c r="B22" s="9"/>
      <c r="C22" s="21"/>
      <c r="D22" s="21"/>
      <c r="E22" s="10"/>
      <c r="F22" s="19"/>
      <c r="G22" s="9"/>
      <c r="H22" s="11" t="s">
        <v>9</v>
      </c>
    </row>
    <row r="23" spans="2:10" x14ac:dyDescent="0.15">
      <c r="B23" s="2" t="s">
        <v>4</v>
      </c>
      <c r="C23" s="3" t="s">
        <v>1</v>
      </c>
      <c r="D23" s="3"/>
      <c r="E23" s="4"/>
      <c r="F23" s="51">
        <v>3188</v>
      </c>
      <c r="G23" s="12">
        <v>3038</v>
      </c>
      <c r="H23" s="14" t="s">
        <v>10</v>
      </c>
    </row>
    <row r="24" spans="2:10" x14ac:dyDescent="0.15">
      <c r="B24" s="2" t="s">
        <v>5</v>
      </c>
      <c r="C24" s="3" t="s">
        <v>2</v>
      </c>
      <c r="D24" s="3"/>
      <c r="E24" s="4"/>
      <c r="F24" s="51">
        <v>273</v>
      </c>
      <c r="G24" s="15">
        <v>137</v>
      </c>
      <c r="H24" s="16" t="s">
        <v>10</v>
      </c>
    </row>
    <row r="25" spans="2:10" x14ac:dyDescent="0.15">
      <c r="B25" s="2" t="s">
        <v>6</v>
      </c>
      <c r="C25" s="3" t="s">
        <v>3</v>
      </c>
      <c r="D25" s="20"/>
      <c r="E25" s="6"/>
      <c r="F25" s="52">
        <f>F23-F24</f>
        <v>2915</v>
      </c>
      <c r="G25" s="12">
        <v>2901</v>
      </c>
      <c r="H25" s="13">
        <v>1</v>
      </c>
      <c r="J25" s="1"/>
    </row>
    <row r="26" spans="2:10" x14ac:dyDescent="0.15">
      <c r="B26" s="5" t="s">
        <v>7</v>
      </c>
      <c r="C26" s="20"/>
      <c r="D26" s="6"/>
      <c r="E26" s="11" t="s">
        <v>113</v>
      </c>
      <c r="F26" s="50">
        <f t="shared" ref="F26:F31" si="0">ROUND($F$25*H26,0)</f>
        <v>420</v>
      </c>
      <c r="G26" s="12">
        <v>418</v>
      </c>
      <c r="H26" s="13">
        <f>G26/$G$25</f>
        <v>0.14408824543260945</v>
      </c>
    </row>
    <row r="27" spans="2:10" x14ac:dyDescent="0.15">
      <c r="B27" s="7" t="s">
        <v>8</v>
      </c>
      <c r="C27" s="22"/>
      <c r="D27" s="8"/>
      <c r="E27" s="11" t="s">
        <v>114</v>
      </c>
      <c r="F27" s="50">
        <f t="shared" si="0"/>
        <v>30</v>
      </c>
      <c r="G27" s="12">
        <v>30</v>
      </c>
      <c r="H27" s="13">
        <f t="shared" ref="H27:H31" si="1">G27/$G$25</f>
        <v>1.0341261633919338E-2</v>
      </c>
    </row>
    <row r="28" spans="2:10" x14ac:dyDescent="0.15">
      <c r="B28" s="7" t="s">
        <v>14</v>
      </c>
      <c r="C28" s="22"/>
      <c r="D28" s="8"/>
      <c r="E28" s="11" t="s">
        <v>115</v>
      </c>
      <c r="F28" s="50">
        <f t="shared" si="0"/>
        <v>1163</v>
      </c>
      <c r="G28" s="12">
        <v>1157</v>
      </c>
      <c r="H28" s="13">
        <f t="shared" si="1"/>
        <v>0.3988279903481558</v>
      </c>
    </row>
    <row r="29" spans="2:10" x14ac:dyDescent="0.15">
      <c r="B29" s="7"/>
      <c r="C29" s="22"/>
      <c r="D29" s="8"/>
      <c r="E29" s="11" t="s">
        <v>116</v>
      </c>
      <c r="F29" s="50">
        <f t="shared" si="0"/>
        <v>1059</v>
      </c>
      <c r="G29" s="12">
        <v>1054</v>
      </c>
      <c r="H29" s="13">
        <f t="shared" si="1"/>
        <v>0.36332299207169944</v>
      </c>
    </row>
    <row r="30" spans="2:10" x14ac:dyDescent="0.15">
      <c r="B30" s="7"/>
      <c r="C30" s="22"/>
      <c r="D30" s="8"/>
      <c r="E30" s="11" t="s">
        <v>117</v>
      </c>
      <c r="F30" s="50">
        <f t="shared" si="0"/>
        <v>28</v>
      </c>
      <c r="G30" s="12">
        <v>28</v>
      </c>
      <c r="H30" s="13">
        <f t="shared" si="1"/>
        <v>9.6518441916580485E-3</v>
      </c>
    </row>
    <row r="31" spans="2:10" x14ac:dyDescent="0.15">
      <c r="B31" s="9"/>
      <c r="C31" s="21"/>
      <c r="D31" s="10"/>
      <c r="E31" s="11" t="s">
        <v>118</v>
      </c>
      <c r="F31" s="50">
        <f t="shared" si="0"/>
        <v>215</v>
      </c>
      <c r="G31" s="12">
        <v>214</v>
      </c>
      <c r="H31" s="13">
        <f t="shared" si="1"/>
        <v>7.3767666321957942E-2</v>
      </c>
    </row>
    <row r="32" spans="2:10" x14ac:dyDescent="0.15">
      <c r="B32" t="s">
        <v>41</v>
      </c>
      <c r="C32" s="22"/>
    </row>
    <row r="33" spans="2:8" x14ac:dyDescent="0.15">
      <c r="C33" s="22"/>
    </row>
    <row r="34" spans="2:8" x14ac:dyDescent="0.15">
      <c r="B34" s="26" t="s">
        <v>11</v>
      </c>
      <c r="C34" s="22"/>
      <c r="G34" s="1"/>
    </row>
    <row r="35" spans="2:8" x14ac:dyDescent="0.15">
      <c r="B35" t="s">
        <v>121</v>
      </c>
      <c r="C35" s="22"/>
      <c r="G35" s="1"/>
    </row>
    <row r="36" spans="2:8" x14ac:dyDescent="0.15">
      <c r="B36" t="s">
        <v>122</v>
      </c>
      <c r="C36" s="22"/>
      <c r="G36" s="1"/>
    </row>
    <row r="37" spans="2:8" x14ac:dyDescent="0.15">
      <c r="B37" t="s">
        <v>56</v>
      </c>
      <c r="C37" s="22"/>
      <c r="G37" s="1"/>
    </row>
    <row r="38" spans="2:8" x14ac:dyDescent="0.15">
      <c r="B38" s="27"/>
      <c r="C38" s="28"/>
      <c r="D38" s="28"/>
      <c r="E38" s="29" t="s">
        <v>63</v>
      </c>
      <c r="F38" s="30" t="s">
        <v>47</v>
      </c>
      <c r="G38" s="42" t="s">
        <v>53</v>
      </c>
      <c r="H38" s="31"/>
    </row>
    <row r="39" spans="2:8" x14ac:dyDescent="0.15">
      <c r="B39" s="32"/>
      <c r="C39" s="33"/>
      <c r="D39" s="33"/>
      <c r="E39" s="36"/>
      <c r="F39" s="35" t="s">
        <v>137</v>
      </c>
      <c r="G39" s="43" t="s">
        <v>54</v>
      </c>
      <c r="H39" s="36"/>
    </row>
    <row r="40" spans="2:8" x14ac:dyDescent="0.15">
      <c r="B40" s="32"/>
      <c r="C40" s="33"/>
      <c r="D40" s="33"/>
      <c r="E40" s="36"/>
      <c r="F40" s="35" t="s">
        <v>48</v>
      </c>
      <c r="G40" s="43" t="s">
        <v>55</v>
      </c>
      <c r="H40" s="36"/>
    </row>
    <row r="41" spans="2:8" x14ac:dyDescent="0.15">
      <c r="B41" s="32"/>
      <c r="C41" s="33"/>
      <c r="D41" s="33"/>
      <c r="E41" s="36"/>
      <c r="F41" s="35" t="s">
        <v>49</v>
      </c>
      <c r="G41" s="43" t="s">
        <v>123</v>
      </c>
      <c r="H41" s="36"/>
    </row>
    <row r="42" spans="2:8" x14ac:dyDescent="0.15">
      <c r="B42" s="32"/>
      <c r="C42" s="33"/>
      <c r="D42" s="33"/>
      <c r="E42" s="36"/>
      <c r="F42" s="35" t="s">
        <v>50</v>
      </c>
      <c r="G42" s="43" t="s">
        <v>69</v>
      </c>
      <c r="H42" s="36"/>
    </row>
    <row r="43" spans="2:8" x14ac:dyDescent="0.15">
      <c r="B43" s="32"/>
      <c r="C43" s="33"/>
      <c r="D43" s="33"/>
      <c r="E43" s="36"/>
      <c r="F43" s="35" t="s">
        <v>51</v>
      </c>
      <c r="G43" s="43"/>
      <c r="H43" s="36"/>
    </row>
    <row r="44" spans="2:8" x14ac:dyDescent="0.15">
      <c r="B44" s="32"/>
      <c r="C44" s="33"/>
      <c r="D44" s="33"/>
      <c r="E44" s="36"/>
      <c r="F44" s="35" t="s">
        <v>52</v>
      </c>
      <c r="G44" s="43" t="s">
        <v>196</v>
      </c>
      <c r="H44" s="36"/>
    </row>
    <row r="45" spans="2:8" x14ac:dyDescent="0.15">
      <c r="B45" s="32"/>
      <c r="C45" s="33"/>
      <c r="D45" s="33"/>
      <c r="E45" s="36"/>
      <c r="F45" s="35" t="s">
        <v>136</v>
      </c>
      <c r="G45" s="43"/>
      <c r="H45" s="36"/>
    </row>
    <row r="46" spans="2:8" x14ac:dyDescent="0.15">
      <c r="B46" s="32"/>
      <c r="C46" s="33"/>
      <c r="D46" s="33"/>
      <c r="E46" s="36"/>
      <c r="F46" s="35" t="s">
        <v>124</v>
      </c>
      <c r="G46" s="43"/>
      <c r="H46" s="36"/>
    </row>
    <row r="47" spans="2:8" x14ac:dyDescent="0.15">
      <c r="B47" s="32"/>
      <c r="C47" s="33"/>
      <c r="D47" s="33"/>
      <c r="E47" s="36"/>
      <c r="F47" s="35" t="s">
        <v>77</v>
      </c>
      <c r="G47" s="43"/>
      <c r="H47" s="36"/>
    </row>
    <row r="48" spans="2:8" x14ac:dyDescent="0.15">
      <c r="B48" s="32"/>
      <c r="C48" s="33"/>
      <c r="D48" s="33"/>
      <c r="E48" s="36"/>
      <c r="F48" s="35" t="s">
        <v>76</v>
      </c>
      <c r="G48" s="43"/>
      <c r="H48" s="36"/>
    </row>
    <row r="49" spans="2:8" x14ac:dyDescent="0.15">
      <c r="B49" s="5"/>
      <c r="C49" s="20"/>
      <c r="D49" s="20"/>
      <c r="E49" s="6"/>
      <c r="F49" s="18" t="s">
        <v>104</v>
      </c>
      <c r="G49" s="5" t="s">
        <v>104</v>
      </c>
      <c r="H49" s="6"/>
    </row>
    <row r="50" spans="2:8" x14ac:dyDescent="0.15">
      <c r="B50" s="9"/>
      <c r="C50" s="21"/>
      <c r="D50" s="21"/>
      <c r="E50" s="10"/>
      <c r="F50" s="19"/>
      <c r="G50" s="9"/>
      <c r="H50" s="11" t="s">
        <v>9</v>
      </c>
    </row>
    <row r="51" spans="2:8" x14ac:dyDescent="0.15">
      <c r="B51" s="2" t="s">
        <v>12</v>
      </c>
      <c r="C51" s="3" t="s">
        <v>125</v>
      </c>
      <c r="D51" s="3"/>
      <c r="E51" s="4"/>
      <c r="F51" s="51">
        <v>620</v>
      </c>
      <c r="G51" s="51">
        <v>635</v>
      </c>
      <c r="H51" s="24">
        <v>1</v>
      </c>
    </row>
    <row r="52" spans="2:8" x14ac:dyDescent="0.15">
      <c r="B52" s="5" t="s">
        <v>13</v>
      </c>
      <c r="C52" s="20"/>
      <c r="D52" s="8"/>
      <c r="E52" t="s">
        <v>142</v>
      </c>
      <c r="F52" s="50">
        <f t="shared" ref="F52:F114" si="2">ROUND($F$51*H52,0)</f>
        <v>7</v>
      </c>
      <c r="G52" s="51">
        <v>7</v>
      </c>
      <c r="H52" s="23">
        <f>G52/$G$51</f>
        <v>1.1023622047244094E-2</v>
      </c>
    </row>
    <row r="53" spans="2:8" x14ac:dyDescent="0.15">
      <c r="B53" s="7" t="s">
        <v>105</v>
      </c>
      <c r="C53" s="22"/>
      <c r="D53" s="8"/>
      <c r="E53" t="s">
        <v>142</v>
      </c>
      <c r="F53" s="50">
        <f t="shared" si="2"/>
        <v>3</v>
      </c>
      <c r="G53" s="51">
        <v>3</v>
      </c>
      <c r="H53" s="23">
        <f t="shared" ref="H53:H115" si="3">G53/$G$51</f>
        <v>4.7244094488188976E-3</v>
      </c>
    </row>
    <row r="54" spans="2:8" x14ac:dyDescent="0.15">
      <c r="B54" s="7" t="s">
        <v>15</v>
      </c>
      <c r="C54" s="22"/>
      <c r="D54" s="8"/>
      <c r="E54" t="s">
        <v>142</v>
      </c>
      <c r="F54" s="50">
        <f t="shared" si="2"/>
        <v>5</v>
      </c>
      <c r="G54" s="51">
        <v>5</v>
      </c>
      <c r="H54" s="23">
        <f t="shared" si="3"/>
        <v>7.874015748031496E-3</v>
      </c>
    </row>
    <row r="55" spans="2:8" x14ac:dyDescent="0.15">
      <c r="B55" s="7"/>
      <c r="C55" s="22"/>
      <c r="D55" s="8"/>
      <c r="E55" t="s">
        <v>143</v>
      </c>
      <c r="F55" s="50">
        <f t="shared" si="2"/>
        <v>1</v>
      </c>
      <c r="G55" s="51">
        <v>1</v>
      </c>
      <c r="H55" s="23">
        <f t="shared" si="3"/>
        <v>1.5748031496062992E-3</v>
      </c>
    </row>
    <row r="56" spans="2:8" x14ac:dyDescent="0.15">
      <c r="B56" s="7"/>
      <c r="C56" s="22"/>
      <c r="D56" s="8"/>
      <c r="E56" t="s">
        <v>143</v>
      </c>
      <c r="F56" s="50">
        <f t="shared" si="2"/>
        <v>14</v>
      </c>
      <c r="G56" s="51">
        <v>14</v>
      </c>
      <c r="H56" s="23">
        <f t="shared" si="3"/>
        <v>2.2047244094488189E-2</v>
      </c>
    </row>
    <row r="57" spans="2:8" x14ac:dyDescent="0.15">
      <c r="B57" s="7"/>
      <c r="C57" s="22"/>
      <c r="D57" s="8"/>
      <c r="E57" t="s">
        <v>143</v>
      </c>
      <c r="F57" s="50">
        <f t="shared" si="2"/>
        <v>10</v>
      </c>
      <c r="G57" s="51">
        <v>10</v>
      </c>
      <c r="H57" s="23">
        <f t="shared" si="3"/>
        <v>1.5748031496062992E-2</v>
      </c>
    </row>
    <row r="58" spans="2:8" x14ac:dyDescent="0.15">
      <c r="B58" s="7"/>
      <c r="C58" s="22"/>
      <c r="D58" s="8"/>
      <c r="E58" t="s">
        <v>144</v>
      </c>
      <c r="F58" s="50">
        <f t="shared" si="2"/>
        <v>8</v>
      </c>
      <c r="G58" s="51">
        <v>8</v>
      </c>
      <c r="H58" s="23">
        <f t="shared" si="3"/>
        <v>1.2598425196850394E-2</v>
      </c>
    </row>
    <row r="59" spans="2:8" x14ac:dyDescent="0.15">
      <c r="B59" s="7"/>
      <c r="C59" s="22"/>
      <c r="D59" s="8"/>
      <c r="E59" t="s">
        <v>143</v>
      </c>
      <c r="F59" s="50">
        <f t="shared" si="2"/>
        <v>5</v>
      </c>
      <c r="G59" s="51">
        <v>5</v>
      </c>
      <c r="H59" s="23">
        <f t="shared" si="3"/>
        <v>7.874015748031496E-3</v>
      </c>
    </row>
    <row r="60" spans="2:8" x14ac:dyDescent="0.15">
      <c r="B60" s="7"/>
      <c r="C60" s="22"/>
      <c r="D60" s="8"/>
      <c r="E60" t="s">
        <v>145</v>
      </c>
      <c r="F60" s="50"/>
      <c r="G60" s="51" t="s">
        <v>194</v>
      </c>
      <c r="H60" s="23"/>
    </row>
    <row r="61" spans="2:8" x14ac:dyDescent="0.15">
      <c r="B61" s="7"/>
      <c r="C61" s="22"/>
      <c r="D61" s="8"/>
      <c r="E61" t="s">
        <v>146</v>
      </c>
      <c r="F61" s="50">
        <f t="shared" si="2"/>
        <v>7</v>
      </c>
      <c r="G61" s="51">
        <v>7</v>
      </c>
      <c r="H61" s="23">
        <f t="shared" si="3"/>
        <v>1.1023622047244094E-2</v>
      </c>
    </row>
    <row r="62" spans="2:8" x14ac:dyDescent="0.15">
      <c r="B62" s="7"/>
      <c r="C62" s="22"/>
      <c r="D62" s="8"/>
      <c r="E62" t="s">
        <v>145</v>
      </c>
      <c r="F62" s="50">
        <f t="shared" si="2"/>
        <v>8</v>
      </c>
      <c r="G62" s="51">
        <v>8</v>
      </c>
      <c r="H62" s="23">
        <f t="shared" si="3"/>
        <v>1.2598425196850394E-2</v>
      </c>
    </row>
    <row r="63" spans="2:8" x14ac:dyDescent="0.15">
      <c r="B63" s="7"/>
      <c r="C63" s="22"/>
      <c r="D63" s="8"/>
      <c r="E63" t="s">
        <v>147</v>
      </c>
      <c r="F63" s="50">
        <f t="shared" si="2"/>
        <v>39</v>
      </c>
      <c r="G63" s="51">
        <v>40</v>
      </c>
      <c r="H63" s="23">
        <f t="shared" si="3"/>
        <v>6.2992125984251968E-2</v>
      </c>
    </row>
    <row r="64" spans="2:8" x14ac:dyDescent="0.15">
      <c r="B64" s="7"/>
      <c r="C64" s="22"/>
      <c r="D64" s="8"/>
      <c r="E64" t="s">
        <v>148</v>
      </c>
      <c r="F64" s="50">
        <f t="shared" si="2"/>
        <v>5</v>
      </c>
      <c r="G64" s="51">
        <v>5</v>
      </c>
      <c r="H64" s="23">
        <f t="shared" si="3"/>
        <v>7.874015748031496E-3</v>
      </c>
    </row>
    <row r="65" spans="2:8" x14ac:dyDescent="0.15">
      <c r="B65" s="7"/>
      <c r="C65" s="22"/>
      <c r="D65" s="8"/>
      <c r="E65" t="s">
        <v>147</v>
      </c>
      <c r="F65" s="50"/>
      <c r="G65" s="51" t="s">
        <v>194</v>
      </c>
      <c r="H65" s="23"/>
    </row>
    <row r="66" spans="2:8" x14ac:dyDescent="0.15">
      <c r="B66" s="7"/>
      <c r="C66" s="22"/>
      <c r="D66" s="8"/>
      <c r="E66" t="s">
        <v>149</v>
      </c>
      <c r="F66" s="50">
        <f t="shared" si="2"/>
        <v>7</v>
      </c>
      <c r="G66" s="51">
        <v>7</v>
      </c>
      <c r="H66" s="23">
        <f t="shared" si="3"/>
        <v>1.1023622047244094E-2</v>
      </c>
    </row>
    <row r="67" spans="2:8" x14ac:dyDescent="0.15">
      <c r="B67" s="7"/>
      <c r="C67" s="22"/>
      <c r="D67" s="8"/>
      <c r="E67" t="s">
        <v>150</v>
      </c>
      <c r="F67" s="50">
        <f t="shared" si="2"/>
        <v>18</v>
      </c>
      <c r="G67" s="51">
        <v>18</v>
      </c>
      <c r="H67" s="23">
        <f t="shared" si="3"/>
        <v>2.8346456692913385E-2</v>
      </c>
    </row>
    <row r="68" spans="2:8" x14ac:dyDescent="0.15">
      <c r="B68" s="7"/>
      <c r="C68" s="22"/>
      <c r="D68" s="8"/>
      <c r="E68" t="s">
        <v>151</v>
      </c>
      <c r="F68" s="50">
        <f t="shared" si="2"/>
        <v>18</v>
      </c>
      <c r="G68" s="51">
        <v>18</v>
      </c>
      <c r="H68" s="23">
        <f t="shared" si="3"/>
        <v>2.8346456692913385E-2</v>
      </c>
    </row>
    <row r="69" spans="2:8" x14ac:dyDescent="0.15">
      <c r="B69" s="7"/>
      <c r="C69" s="22"/>
      <c r="D69" s="8"/>
      <c r="E69" t="s">
        <v>152</v>
      </c>
      <c r="F69" s="50"/>
      <c r="G69" s="51" t="s">
        <v>195</v>
      </c>
      <c r="H69" s="23"/>
    </row>
    <row r="70" spans="2:8" x14ac:dyDescent="0.15">
      <c r="B70" s="7"/>
      <c r="C70" s="22"/>
      <c r="D70" s="8"/>
      <c r="E70" t="s">
        <v>153</v>
      </c>
      <c r="F70" s="50">
        <f t="shared" si="2"/>
        <v>6</v>
      </c>
      <c r="G70" s="51">
        <v>6</v>
      </c>
      <c r="H70" s="23">
        <f t="shared" si="3"/>
        <v>9.4488188976377951E-3</v>
      </c>
    </row>
    <row r="71" spans="2:8" x14ac:dyDescent="0.15">
      <c r="B71" s="7"/>
      <c r="C71" s="22"/>
      <c r="D71" s="8"/>
      <c r="E71" t="s">
        <v>154</v>
      </c>
      <c r="F71" s="50">
        <f t="shared" si="2"/>
        <v>9</v>
      </c>
      <c r="G71" s="51">
        <v>9</v>
      </c>
      <c r="H71" s="23">
        <f t="shared" si="3"/>
        <v>1.4173228346456693E-2</v>
      </c>
    </row>
    <row r="72" spans="2:8" x14ac:dyDescent="0.15">
      <c r="B72" s="7"/>
      <c r="C72" s="22"/>
      <c r="D72" s="8"/>
      <c r="E72" t="s">
        <v>154</v>
      </c>
      <c r="F72" s="50">
        <f t="shared" si="2"/>
        <v>8</v>
      </c>
      <c r="G72" s="51">
        <v>8</v>
      </c>
      <c r="H72" s="23">
        <f t="shared" si="3"/>
        <v>1.2598425196850394E-2</v>
      </c>
    </row>
    <row r="73" spans="2:8" x14ac:dyDescent="0.15">
      <c r="B73" s="7"/>
      <c r="C73" s="22"/>
      <c r="D73" s="8"/>
      <c r="E73" t="s">
        <v>155</v>
      </c>
      <c r="F73" s="50">
        <f t="shared" si="2"/>
        <v>6</v>
      </c>
      <c r="G73" s="51">
        <v>6</v>
      </c>
      <c r="H73" s="23">
        <f t="shared" si="3"/>
        <v>9.4488188976377951E-3</v>
      </c>
    </row>
    <row r="74" spans="2:8" x14ac:dyDescent="0.15">
      <c r="B74" s="7"/>
      <c r="C74" s="22"/>
      <c r="D74" s="8"/>
      <c r="E74" t="s">
        <v>156</v>
      </c>
      <c r="F74" s="50">
        <f t="shared" si="2"/>
        <v>24</v>
      </c>
      <c r="G74" s="51">
        <v>25</v>
      </c>
      <c r="H74" s="23">
        <f t="shared" si="3"/>
        <v>3.937007874015748E-2</v>
      </c>
    </row>
    <row r="75" spans="2:8" x14ac:dyDescent="0.15">
      <c r="B75" s="7"/>
      <c r="C75" s="22"/>
      <c r="D75" s="8"/>
      <c r="E75" t="s">
        <v>154</v>
      </c>
      <c r="F75" s="50"/>
      <c r="G75" s="51" t="s">
        <v>194</v>
      </c>
      <c r="H75" s="23"/>
    </row>
    <row r="76" spans="2:8" x14ac:dyDescent="0.15">
      <c r="B76" s="7"/>
      <c r="C76" s="22"/>
      <c r="D76" s="8"/>
      <c r="E76" t="s">
        <v>157</v>
      </c>
      <c r="F76" s="50"/>
      <c r="G76" s="51" t="s">
        <v>194</v>
      </c>
      <c r="H76" s="23"/>
    </row>
    <row r="77" spans="2:8" x14ac:dyDescent="0.15">
      <c r="B77" s="7"/>
      <c r="C77" s="22"/>
      <c r="D77" s="8"/>
      <c r="E77" t="s">
        <v>158</v>
      </c>
      <c r="F77" s="50"/>
      <c r="G77" s="51" t="s">
        <v>195</v>
      </c>
      <c r="H77" s="23"/>
    </row>
    <row r="78" spans="2:8" x14ac:dyDescent="0.15">
      <c r="B78" s="7"/>
      <c r="C78" s="22"/>
      <c r="D78" s="8"/>
      <c r="E78" t="s">
        <v>159</v>
      </c>
      <c r="F78" s="50">
        <f t="shared" si="2"/>
        <v>6</v>
      </c>
      <c r="G78" s="51">
        <v>6</v>
      </c>
      <c r="H78" s="23">
        <f t="shared" si="3"/>
        <v>9.4488188976377951E-3</v>
      </c>
    </row>
    <row r="79" spans="2:8" x14ac:dyDescent="0.15">
      <c r="B79" s="7"/>
      <c r="C79" s="22"/>
      <c r="D79" s="8"/>
      <c r="E79" t="s">
        <v>160</v>
      </c>
      <c r="F79" s="50">
        <f t="shared" si="2"/>
        <v>7</v>
      </c>
      <c r="G79" s="51">
        <v>7</v>
      </c>
      <c r="H79" s="23">
        <f t="shared" si="3"/>
        <v>1.1023622047244094E-2</v>
      </c>
    </row>
    <row r="80" spans="2:8" x14ac:dyDescent="0.15">
      <c r="B80" s="7"/>
      <c r="C80" s="22"/>
      <c r="D80" s="8"/>
      <c r="E80" t="s">
        <v>161</v>
      </c>
      <c r="F80" s="50"/>
      <c r="G80" s="51" t="s">
        <v>195</v>
      </c>
      <c r="H80" s="23"/>
    </row>
    <row r="81" spans="2:8" x14ac:dyDescent="0.15">
      <c r="B81" s="7"/>
      <c r="C81" s="22"/>
      <c r="D81" s="8"/>
      <c r="E81" t="s">
        <v>162</v>
      </c>
      <c r="F81" s="50"/>
      <c r="G81" s="51" t="s">
        <v>195</v>
      </c>
      <c r="H81" s="23"/>
    </row>
    <row r="82" spans="2:8" x14ac:dyDescent="0.15">
      <c r="B82" s="7"/>
      <c r="C82" s="22"/>
      <c r="D82" s="8"/>
      <c r="E82" t="s">
        <v>162</v>
      </c>
      <c r="F82" s="50"/>
      <c r="G82" s="51" t="s">
        <v>195</v>
      </c>
      <c r="H82" s="23"/>
    </row>
    <row r="83" spans="2:8" x14ac:dyDescent="0.15">
      <c r="B83" s="7"/>
      <c r="C83" s="22"/>
      <c r="D83" s="8"/>
      <c r="E83" t="s">
        <v>163</v>
      </c>
      <c r="F83" s="50">
        <f t="shared" si="2"/>
        <v>11</v>
      </c>
      <c r="G83" s="51">
        <v>11</v>
      </c>
      <c r="H83" s="23">
        <f t="shared" si="3"/>
        <v>1.7322834645669291E-2</v>
      </c>
    </row>
    <row r="84" spans="2:8" x14ac:dyDescent="0.15">
      <c r="B84" s="7"/>
      <c r="C84" s="22"/>
      <c r="D84" s="8"/>
      <c r="E84" t="s">
        <v>164</v>
      </c>
      <c r="F84" s="50">
        <f t="shared" si="2"/>
        <v>7</v>
      </c>
      <c r="G84" s="51">
        <v>7</v>
      </c>
      <c r="H84" s="23">
        <f t="shared" si="3"/>
        <v>1.1023622047244094E-2</v>
      </c>
    </row>
    <row r="85" spans="2:8" x14ac:dyDescent="0.15">
      <c r="B85" s="7"/>
      <c r="C85" s="22"/>
      <c r="D85" s="8"/>
      <c r="E85" t="s">
        <v>165</v>
      </c>
      <c r="F85" s="50">
        <f t="shared" si="2"/>
        <v>5</v>
      </c>
      <c r="G85" s="51">
        <v>5</v>
      </c>
      <c r="H85" s="23">
        <f t="shared" si="3"/>
        <v>7.874015748031496E-3</v>
      </c>
    </row>
    <row r="86" spans="2:8" x14ac:dyDescent="0.15">
      <c r="B86" s="7"/>
      <c r="C86" s="22"/>
      <c r="D86" s="8"/>
      <c r="E86" t="s">
        <v>166</v>
      </c>
      <c r="F86" s="50">
        <f t="shared" si="2"/>
        <v>32</v>
      </c>
      <c r="G86" s="51">
        <v>33</v>
      </c>
      <c r="H86" s="23">
        <f t="shared" si="3"/>
        <v>5.1968503937007873E-2</v>
      </c>
    </row>
    <row r="87" spans="2:8" x14ac:dyDescent="0.15">
      <c r="B87" s="7"/>
      <c r="C87" s="22"/>
      <c r="D87" s="8"/>
      <c r="E87" t="s">
        <v>167</v>
      </c>
      <c r="F87" s="50">
        <f t="shared" si="2"/>
        <v>4</v>
      </c>
      <c r="G87" s="51">
        <v>4</v>
      </c>
      <c r="H87" s="23">
        <f t="shared" si="3"/>
        <v>6.2992125984251968E-3</v>
      </c>
    </row>
    <row r="88" spans="2:8" x14ac:dyDescent="0.15">
      <c r="B88" s="7"/>
      <c r="C88" s="22"/>
      <c r="D88" s="8"/>
      <c r="E88" t="s">
        <v>168</v>
      </c>
      <c r="F88" s="50"/>
      <c r="G88" s="51" t="s">
        <v>195</v>
      </c>
      <c r="H88" s="23"/>
    </row>
    <row r="89" spans="2:8" x14ac:dyDescent="0.15">
      <c r="B89" s="7"/>
      <c r="C89" s="22"/>
      <c r="D89" s="8"/>
      <c r="E89" t="s">
        <v>169</v>
      </c>
      <c r="F89" s="50"/>
      <c r="G89" s="51" t="s">
        <v>195</v>
      </c>
      <c r="H89" s="23"/>
    </row>
    <row r="90" spans="2:8" x14ac:dyDescent="0.15">
      <c r="B90" s="7"/>
      <c r="C90" s="22"/>
      <c r="D90" s="8"/>
      <c r="E90" t="s">
        <v>170</v>
      </c>
      <c r="F90" s="50">
        <f t="shared" si="2"/>
        <v>20</v>
      </c>
      <c r="G90" s="51">
        <v>20</v>
      </c>
      <c r="H90" s="23">
        <f t="shared" si="3"/>
        <v>3.1496062992125984E-2</v>
      </c>
    </row>
    <row r="91" spans="2:8" x14ac:dyDescent="0.15">
      <c r="B91" s="7"/>
      <c r="C91" s="22"/>
      <c r="D91" s="8"/>
      <c r="E91" t="s">
        <v>171</v>
      </c>
      <c r="F91" s="50">
        <f t="shared" si="2"/>
        <v>20</v>
      </c>
      <c r="G91" s="51">
        <v>20</v>
      </c>
      <c r="H91" s="23">
        <f t="shared" si="3"/>
        <v>3.1496062992125984E-2</v>
      </c>
    </row>
    <row r="92" spans="2:8" x14ac:dyDescent="0.15">
      <c r="B92" s="7"/>
      <c r="C92" s="22"/>
      <c r="D92" s="8"/>
      <c r="E92" t="s">
        <v>171</v>
      </c>
      <c r="F92" s="50"/>
      <c r="G92" s="51" t="s">
        <v>195</v>
      </c>
      <c r="H92" s="23"/>
    </row>
    <row r="93" spans="2:8" x14ac:dyDescent="0.15">
      <c r="B93" s="7"/>
      <c r="C93" s="22"/>
      <c r="D93" s="8"/>
      <c r="E93" t="s">
        <v>171</v>
      </c>
      <c r="F93" s="50">
        <f t="shared" si="2"/>
        <v>17</v>
      </c>
      <c r="G93" s="51">
        <v>17</v>
      </c>
      <c r="H93" s="23">
        <f t="shared" si="3"/>
        <v>2.6771653543307086E-2</v>
      </c>
    </row>
    <row r="94" spans="2:8" x14ac:dyDescent="0.15">
      <c r="B94" s="7"/>
      <c r="C94" s="22"/>
      <c r="D94" s="8"/>
      <c r="E94" t="s">
        <v>170</v>
      </c>
      <c r="F94" s="50"/>
      <c r="G94" s="51" t="s">
        <v>194</v>
      </c>
      <c r="H94" s="23"/>
    </row>
    <row r="95" spans="2:8" x14ac:dyDescent="0.15">
      <c r="B95" s="7"/>
      <c r="C95" s="22"/>
      <c r="D95" s="8"/>
      <c r="E95" t="s">
        <v>170</v>
      </c>
      <c r="F95" s="50">
        <f t="shared" si="2"/>
        <v>1</v>
      </c>
      <c r="G95" s="51">
        <v>1</v>
      </c>
      <c r="H95" s="23">
        <f t="shared" si="3"/>
        <v>1.5748031496062992E-3</v>
      </c>
    </row>
    <row r="96" spans="2:8" x14ac:dyDescent="0.15">
      <c r="B96" s="7"/>
      <c r="C96" s="22"/>
      <c r="D96" s="8"/>
      <c r="E96" t="s">
        <v>170</v>
      </c>
      <c r="F96" s="50">
        <f t="shared" si="2"/>
        <v>18</v>
      </c>
      <c r="G96" s="51">
        <v>18</v>
      </c>
      <c r="H96" s="23">
        <f t="shared" si="3"/>
        <v>2.8346456692913385E-2</v>
      </c>
    </row>
    <row r="97" spans="2:8" x14ac:dyDescent="0.15">
      <c r="B97" s="7"/>
      <c r="C97" s="22"/>
      <c r="D97" s="8"/>
      <c r="E97" t="s">
        <v>171</v>
      </c>
      <c r="F97" s="50">
        <f t="shared" si="2"/>
        <v>2</v>
      </c>
      <c r="G97" s="51">
        <v>2</v>
      </c>
      <c r="H97" s="23">
        <f t="shared" si="3"/>
        <v>3.1496062992125984E-3</v>
      </c>
    </row>
    <row r="98" spans="2:8" x14ac:dyDescent="0.15">
      <c r="B98" s="7"/>
      <c r="C98" s="22"/>
      <c r="D98" s="8"/>
      <c r="E98" t="s">
        <v>171</v>
      </c>
      <c r="F98" s="50">
        <f t="shared" si="2"/>
        <v>5</v>
      </c>
      <c r="G98" s="51">
        <v>5</v>
      </c>
      <c r="H98" s="23">
        <f t="shared" si="3"/>
        <v>7.874015748031496E-3</v>
      </c>
    </row>
    <row r="99" spans="2:8" x14ac:dyDescent="0.15">
      <c r="B99" s="7"/>
      <c r="C99" s="22"/>
      <c r="D99" s="8"/>
      <c r="E99" t="s">
        <v>171</v>
      </c>
      <c r="F99" s="50">
        <f t="shared" si="2"/>
        <v>1</v>
      </c>
      <c r="G99" s="51">
        <v>1</v>
      </c>
      <c r="H99" s="23">
        <f t="shared" si="3"/>
        <v>1.5748031496062992E-3</v>
      </c>
    </row>
    <row r="100" spans="2:8" x14ac:dyDescent="0.15">
      <c r="B100" s="7"/>
      <c r="C100" s="22"/>
      <c r="D100" s="8"/>
      <c r="E100" t="s">
        <v>172</v>
      </c>
      <c r="F100" s="50">
        <f t="shared" si="2"/>
        <v>1</v>
      </c>
      <c r="G100" s="51">
        <v>1</v>
      </c>
      <c r="H100" s="23">
        <f t="shared" si="3"/>
        <v>1.5748031496062992E-3</v>
      </c>
    </row>
    <row r="101" spans="2:8" x14ac:dyDescent="0.15">
      <c r="B101" s="7"/>
      <c r="C101" s="22"/>
      <c r="D101" s="8"/>
      <c r="E101" t="s">
        <v>172</v>
      </c>
      <c r="F101" s="50">
        <f t="shared" si="2"/>
        <v>13</v>
      </c>
      <c r="G101" s="51">
        <v>13</v>
      </c>
      <c r="H101" s="23">
        <f t="shared" si="3"/>
        <v>2.0472440944881889E-2</v>
      </c>
    </row>
    <row r="102" spans="2:8" x14ac:dyDescent="0.15">
      <c r="B102" s="7"/>
      <c r="C102" s="22"/>
      <c r="D102" s="8"/>
      <c r="E102" t="s">
        <v>173</v>
      </c>
      <c r="F102" s="50">
        <f t="shared" si="2"/>
        <v>13</v>
      </c>
      <c r="G102" s="51">
        <v>13</v>
      </c>
      <c r="H102" s="23">
        <f t="shared" si="3"/>
        <v>2.0472440944881889E-2</v>
      </c>
    </row>
    <row r="103" spans="2:8" x14ac:dyDescent="0.15">
      <c r="B103" s="7"/>
      <c r="C103" s="22"/>
      <c r="D103" s="8"/>
      <c r="E103" t="s">
        <v>173</v>
      </c>
      <c r="F103" s="50">
        <f t="shared" si="2"/>
        <v>4</v>
      </c>
      <c r="G103" s="51">
        <v>4</v>
      </c>
      <c r="H103" s="23">
        <f t="shared" si="3"/>
        <v>6.2992125984251968E-3</v>
      </c>
    </row>
    <row r="104" spans="2:8" x14ac:dyDescent="0.15">
      <c r="B104" s="7"/>
      <c r="C104" s="22"/>
      <c r="D104" s="8"/>
      <c r="E104" t="s">
        <v>173</v>
      </c>
      <c r="F104" s="50">
        <f t="shared" si="2"/>
        <v>13</v>
      </c>
      <c r="G104" s="51">
        <v>13</v>
      </c>
      <c r="H104" s="23">
        <f t="shared" si="3"/>
        <v>2.0472440944881889E-2</v>
      </c>
    </row>
    <row r="105" spans="2:8" x14ac:dyDescent="0.15">
      <c r="B105" s="7"/>
      <c r="C105" s="22"/>
      <c r="D105" s="8"/>
      <c r="E105" t="s">
        <v>174</v>
      </c>
      <c r="F105" s="50"/>
      <c r="G105" s="51" t="s">
        <v>194</v>
      </c>
      <c r="H105" s="23"/>
    </row>
    <row r="106" spans="2:8" x14ac:dyDescent="0.15">
      <c r="B106" s="7"/>
      <c r="C106" s="22"/>
      <c r="D106" s="8"/>
      <c r="E106" t="s">
        <v>175</v>
      </c>
      <c r="F106" s="50">
        <f t="shared" si="2"/>
        <v>2</v>
      </c>
      <c r="G106" s="51">
        <v>2</v>
      </c>
      <c r="H106" s="23">
        <f t="shared" si="3"/>
        <v>3.1496062992125984E-3</v>
      </c>
    </row>
    <row r="107" spans="2:8" x14ac:dyDescent="0.15">
      <c r="B107" s="7"/>
      <c r="C107" s="22"/>
      <c r="D107" s="8"/>
      <c r="E107" t="s">
        <v>175</v>
      </c>
      <c r="F107" s="50"/>
      <c r="G107" s="51" t="s">
        <v>195</v>
      </c>
      <c r="H107" s="23"/>
    </row>
    <row r="108" spans="2:8" x14ac:dyDescent="0.15">
      <c r="B108" s="7"/>
      <c r="C108" s="22"/>
      <c r="D108" s="8"/>
      <c r="E108" t="s">
        <v>175</v>
      </c>
      <c r="F108" s="50"/>
      <c r="G108" s="51" t="s">
        <v>195</v>
      </c>
      <c r="H108" s="23"/>
    </row>
    <row r="109" spans="2:8" x14ac:dyDescent="0.15">
      <c r="B109" s="7"/>
      <c r="C109" s="22"/>
      <c r="D109" s="8"/>
      <c r="E109" t="s">
        <v>175</v>
      </c>
      <c r="F109" s="50">
        <f t="shared" si="2"/>
        <v>8</v>
      </c>
      <c r="G109" s="51">
        <v>8</v>
      </c>
      <c r="H109" s="23">
        <f t="shared" si="3"/>
        <v>1.2598425196850394E-2</v>
      </c>
    </row>
    <row r="110" spans="2:8" x14ac:dyDescent="0.15">
      <c r="B110" s="7"/>
      <c r="C110" s="22"/>
      <c r="D110" s="8"/>
      <c r="E110" t="s">
        <v>175</v>
      </c>
      <c r="F110" s="50">
        <f t="shared" si="2"/>
        <v>4</v>
      </c>
      <c r="G110" s="51">
        <v>4</v>
      </c>
      <c r="H110" s="23">
        <f t="shared" si="3"/>
        <v>6.2992125984251968E-3</v>
      </c>
    </row>
    <row r="111" spans="2:8" x14ac:dyDescent="0.15">
      <c r="B111" s="7"/>
      <c r="C111" s="22"/>
      <c r="D111" s="8"/>
      <c r="E111" t="s">
        <v>175</v>
      </c>
      <c r="F111" s="50">
        <f t="shared" si="2"/>
        <v>2</v>
      </c>
      <c r="G111" s="51">
        <v>2</v>
      </c>
      <c r="H111" s="23">
        <f t="shared" si="3"/>
        <v>3.1496062992125984E-3</v>
      </c>
    </row>
    <row r="112" spans="2:8" x14ac:dyDescent="0.15">
      <c r="B112" s="7"/>
      <c r="C112" s="22"/>
      <c r="D112" s="8"/>
      <c r="E112" t="s">
        <v>175</v>
      </c>
      <c r="F112" s="50">
        <f t="shared" si="2"/>
        <v>4</v>
      </c>
      <c r="G112" s="51">
        <v>4</v>
      </c>
      <c r="H112" s="23">
        <f t="shared" si="3"/>
        <v>6.2992125984251968E-3</v>
      </c>
    </row>
    <row r="113" spans="2:8" x14ac:dyDescent="0.15">
      <c r="B113" s="7"/>
      <c r="C113" s="22"/>
      <c r="D113" s="8"/>
      <c r="E113" t="s">
        <v>175</v>
      </c>
      <c r="F113" s="50">
        <f t="shared" si="2"/>
        <v>26</v>
      </c>
      <c r="G113" s="51">
        <v>27</v>
      </c>
      <c r="H113" s="23">
        <f t="shared" si="3"/>
        <v>4.2519685039370078E-2</v>
      </c>
    </row>
    <row r="114" spans="2:8" x14ac:dyDescent="0.15">
      <c r="B114" s="7"/>
      <c r="C114" s="22"/>
      <c r="D114" s="8"/>
      <c r="E114" t="s">
        <v>176</v>
      </c>
      <c r="F114" s="50">
        <f t="shared" si="2"/>
        <v>12</v>
      </c>
      <c r="G114" s="51">
        <v>12</v>
      </c>
      <c r="H114" s="23">
        <f t="shared" si="3"/>
        <v>1.889763779527559E-2</v>
      </c>
    </row>
    <row r="115" spans="2:8" x14ac:dyDescent="0.15">
      <c r="B115" s="7"/>
      <c r="C115" s="22"/>
      <c r="D115" s="8"/>
      <c r="E115" t="s">
        <v>174</v>
      </c>
      <c r="F115" s="50">
        <f t="shared" ref="F115:F134" si="4">ROUND($F$51*H115,0)</f>
        <v>4</v>
      </c>
      <c r="G115" s="51">
        <v>4</v>
      </c>
      <c r="H115" s="23">
        <f t="shared" si="3"/>
        <v>6.2992125984251968E-3</v>
      </c>
    </row>
    <row r="116" spans="2:8" x14ac:dyDescent="0.15">
      <c r="B116" s="7"/>
      <c r="C116" s="22"/>
      <c r="D116" s="8"/>
      <c r="E116" t="s">
        <v>177</v>
      </c>
      <c r="F116" s="50"/>
      <c r="G116" s="51" t="s">
        <v>194</v>
      </c>
      <c r="H116" s="23"/>
    </row>
    <row r="117" spans="2:8" x14ac:dyDescent="0.15">
      <c r="B117" s="7"/>
      <c r="C117" s="22"/>
      <c r="D117" s="8"/>
      <c r="E117" t="s">
        <v>177</v>
      </c>
      <c r="F117" s="50"/>
      <c r="G117" s="51" t="s">
        <v>195</v>
      </c>
      <c r="H117" s="23"/>
    </row>
    <row r="118" spans="2:8" x14ac:dyDescent="0.15">
      <c r="B118" s="7"/>
      <c r="C118" s="22"/>
      <c r="D118" s="8"/>
      <c r="E118" t="s">
        <v>177</v>
      </c>
      <c r="F118" s="50"/>
      <c r="G118" s="51" t="s">
        <v>194</v>
      </c>
      <c r="H118" s="23"/>
    </row>
    <row r="119" spans="2:8" x14ac:dyDescent="0.15">
      <c r="B119" s="7"/>
      <c r="C119" s="22"/>
      <c r="D119" s="8"/>
      <c r="E119" t="s">
        <v>178</v>
      </c>
      <c r="F119" s="50">
        <f t="shared" si="4"/>
        <v>20</v>
      </c>
      <c r="G119" s="51">
        <v>20</v>
      </c>
      <c r="H119" s="23">
        <f t="shared" ref="H119:H134" si="5">G119/$G$51</f>
        <v>3.1496062992125984E-2</v>
      </c>
    </row>
    <row r="120" spans="2:8" x14ac:dyDescent="0.15">
      <c r="B120" s="7"/>
      <c r="C120" s="22"/>
      <c r="D120" s="8"/>
      <c r="E120" t="s">
        <v>179</v>
      </c>
      <c r="F120" s="50">
        <f t="shared" si="4"/>
        <v>12</v>
      </c>
      <c r="G120" s="51">
        <v>12</v>
      </c>
      <c r="H120" s="23">
        <f t="shared" si="5"/>
        <v>1.889763779527559E-2</v>
      </c>
    </row>
    <row r="121" spans="2:8" x14ac:dyDescent="0.15">
      <c r="B121" s="7"/>
      <c r="C121" s="22"/>
      <c r="D121" s="8"/>
      <c r="E121" t="s">
        <v>180</v>
      </c>
      <c r="F121" s="50">
        <f t="shared" si="4"/>
        <v>15</v>
      </c>
      <c r="G121" s="51">
        <v>15</v>
      </c>
      <c r="H121" s="23">
        <f t="shared" si="5"/>
        <v>2.3622047244094488E-2</v>
      </c>
    </row>
    <row r="122" spans="2:8" x14ac:dyDescent="0.15">
      <c r="B122" s="7"/>
      <c r="C122" s="22"/>
      <c r="D122" s="8"/>
      <c r="E122" t="s">
        <v>181</v>
      </c>
      <c r="F122" s="50">
        <f t="shared" si="4"/>
        <v>8</v>
      </c>
      <c r="G122" s="51">
        <v>8</v>
      </c>
      <c r="H122" s="23">
        <f t="shared" si="5"/>
        <v>1.2598425196850394E-2</v>
      </c>
    </row>
    <row r="123" spans="2:8" x14ac:dyDescent="0.15">
      <c r="B123" s="7"/>
      <c r="C123" s="22"/>
      <c r="D123" s="8"/>
      <c r="E123" t="s">
        <v>182</v>
      </c>
      <c r="F123" s="50">
        <f t="shared" si="4"/>
        <v>5</v>
      </c>
      <c r="G123" s="51">
        <v>5</v>
      </c>
      <c r="H123" s="23">
        <f t="shared" si="5"/>
        <v>7.874015748031496E-3</v>
      </c>
    </row>
    <row r="124" spans="2:8" x14ac:dyDescent="0.15">
      <c r="B124" s="7"/>
      <c r="C124" s="22"/>
      <c r="D124" s="8"/>
      <c r="E124" t="s">
        <v>183</v>
      </c>
      <c r="F124" s="50">
        <f t="shared" si="4"/>
        <v>19</v>
      </c>
      <c r="G124" s="51">
        <v>19</v>
      </c>
      <c r="H124" s="23">
        <f t="shared" si="5"/>
        <v>2.9921259842519685E-2</v>
      </c>
    </row>
    <row r="125" spans="2:8" x14ac:dyDescent="0.15">
      <c r="B125" s="7"/>
      <c r="C125" s="22"/>
      <c r="D125" s="8"/>
      <c r="E125" t="s">
        <v>184</v>
      </c>
      <c r="F125" s="50">
        <f t="shared" si="4"/>
        <v>20</v>
      </c>
      <c r="G125" s="51">
        <v>20</v>
      </c>
      <c r="H125" s="23">
        <f t="shared" si="5"/>
        <v>3.1496062992125984E-2</v>
      </c>
    </row>
    <row r="126" spans="2:8" x14ac:dyDescent="0.15">
      <c r="B126" s="7"/>
      <c r="C126" s="22"/>
      <c r="D126" s="8"/>
      <c r="E126" t="s">
        <v>185</v>
      </c>
      <c r="F126" s="50">
        <f t="shared" si="4"/>
        <v>7</v>
      </c>
      <c r="G126" s="51">
        <v>7</v>
      </c>
      <c r="H126" s="23">
        <f t="shared" si="5"/>
        <v>1.1023622047244094E-2</v>
      </c>
    </row>
    <row r="127" spans="2:8" x14ac:dyDescent="0.15">
      <c r="B127" s="7"/>
      <c r="C127" s="22"/>
      <c r="D127" s="8"/>
      <c r="E127" t="s">
        <v>186</v>
      </c>
      <c r="F127" s="50">
        <f t="shared" si="4"/>
        <v>7</v>
      </c>
      <c r="G127" s="51">
        <v>7</v>
      </c>
      <c r="H127" s="23">
        <f t="shared" si="5"/>
        <v>1.1023622047244094E-2</v>
      </c>
    </row>
    <row r="128" spans="2:8" x14ac:dyDescent="0.15">
      <c r="B128" s="7"/>
      <c r="C128" s="22"/>
      <c r="D128" s="8"/>
      <c r="E128" t="s">
        <v>187</v>
      </c>
      <c r="F128" s="50"/>
      <c r="G128" s="51" t="s">
        <v>195</v>
      </c>
      <c r="H128" s="23"/>
    </row>
    <row r="129" spans="2:8" x14ac:dyDescent="0.15">
      <c r="B129" s="7"/>
      <c r="C129" s="22"/>
      <c r="D129" s="8"/>
      <c r="E129" t="s">
        <v>188</v>
      </c>
      <c r="F129" s="50">
        <f t="shared" si="4"/>
        <v>9</v>
      </c>
      <c r="G129" s="51">
        <v>9</v>
      </c>
      <c r="H129" s="23">
        <f t="shared" si="5"/>
        <v>1.4173228346456693E-2</v>
      </c>
    </row>
    <row r="130" spans="2:8" x14ac:dyDescent="0.15">
      <c r="B130" s="7"/>
      <c r="C130" s="22"/>
      <c r="D130" s="8"/>
      <c r="E130" t="s">
        <v>189</v>
      </c>
      <c r="F130" s="50">
        <f t="shared" si="4"/>
        <v>8</v>
      </c>
      <c r="G130" s="51">
        <v>8</v>
      </c>
      <c r="H130" s="23">
        <f t="shared" si="5"/>
        <v>1.2598425196850394E-2</v>
      </c>
    </row>
    <row r="131" spans="2:8" x14ac:dyDescent="0.15">
      <c r="B131" s="7"/>
      <c r="C131" s="22"/>
      <c r="D131" s="8"/>
      <c r="E131" t="s">
        <v>190</v>
      </c>
      <c r="F131" s="50">
        <f t="shared" si="4"/>
        <v>18</v>
      </c>
      <c r="G131" s="51">
        <v>18</v>
      </c>
      <c r="H131" s="23">
        <f t="shared" si="5"/>
        <v>2.8346456692913385E-2</v>
      </c>
    </row>
    <row r="132" spans="2:8" x14ac:dyDescent="0.15">
      <c r="B132" s="7"/>
      <c r="C132" s="22"/>
      <c r="D132" s="8"/>
      <c r="E132" t="s">
        <v>191</v>
      </c>
      <c r="F132" s="50">
        <f t="shared" si="4"/>
        <v>4</v>
      </c>
      <c r="G132" s="51">
        <v>4</v>
      </c>
      <c r="H132" s="23">
        <f t="shared" si="5"/>
        <v>6.2992125984251968E-3</v>
      </c>
    </row>
    <row r="133" spans="2:8" x14ac:dyDescent="0.15">
      <c r="B133" s="7"/>
      <c r="C133" s="22"/>
      <c r="D133" s="8"/>
      <c r="E133" t="s">
        <v>192</v>
      </c>
      <c r="F133" s="50">
        <f t="shared" si="4"/>
        <v>6</v>
      </c>
      <c r="G133" s="51">
        <v>6</v>
      </c>
      <c r="H133" s="23">
        <f t="shared" si="5"/>
        <v>9.4488188976377951E-3</v>
      </c>
    </row>
    <row r="134" spans="2:8" x14ac:dyDescent="0.15">
      <c r="B134" s="9"/>
      <c r="C134" s="21"/>
      <c r="D134" s="10"/>
      <c r="E134" s="21" t="s">
        <v>193</v>
      </c>
      <c r="F134" s="50">
        <f t="shared" si="4"/>
        <v>3</v>
      </c>
      <c r="G134" s="51">
        <v>3</v>
      </c>
      <c r="H134" s="23">
        <f t="shared" si="5"/>
        <v>4.7244094488188976E-3</v>
      </c>
    </row>
    <row r="135" spans="2:8" x14ac:dyDescent="0.15">
      <c r="B135" s="26" t="s">
        <v>91</v>
      </c>
    </row>
    <row r="136" spans="2:8" x14ac:dyDescent="0.15">
      <c r="B136" s="49" t="s">
        <v>138</v>
      </c>
    </row>
    <row r="137" spans="2:8" x14ac:dyDescent="0.15">
      <c r="B137" s="49" t="s">
        <v>93</v>
      </c>
    </row>
    <row r="138" spans="2:8" x14ac:dyDescent="0.15">
      <c r="B138" s="26"/>
    </row>
    <row r="139" spans="2:8" x14ac:dyDescent="0.15">
      <c r="B139" t="s">
        <v>65</v>
      </c>
    </row>
    <row r="140" spans="2:8" x14ac:dyDescent="0.15">
      <c r="B140" t="s">
        <v>67</v>
      </c>
    </row>
    <row r="141" spans="2:8" x14ac:dyDescent="0.15">
      <c r="B141" t="s">
        <v>66</v>
      </c>
    </row>
    <row r="142" spans="2:8" x14ac:dyDescent="0.15">
      <c r="B142" s="2" t="s">
        <v>16</v>
      </c>
      <c r="C142" s="3"/>
      <c r="D142" s="4"/>
      <c r="E142" s="11" t="s">
        <v>32</v>
      </c>
      <c r="F142" s="11" t="s">
        <v>106</v>
      </c>
      <c r="G142" s="44" t="s">
        <v>63</v>
      </c>
      <c r="H142" s="45"/>
    </row>
    <row r="143" spans="2:8" x14ac:dyDescent="0.15">
      <c r="B143" s="5" t="s">
        <v>23</v>
      </c>
      <c r="C143" s="20"/>
      <c r="D143" s="20"/>
      <c r="E143" s="20"/>
      <c r="F143" s="6"/>
      <c r="G143" s="33" t="s">
        <v>64</v>
      </c>
      <c r="H143" s="36"/>
    </row>
    <row r="144" spans="2:8" x14ac:dyDescent="0.15">
      <c r="B144" s="7" t="s">
        <v>28</v>
      </c>
      <c r="C144" s="22"/>
      <c r="D144" s="22"/>
      <c r="E144" s="22"/>
      <c r="F144" s="8"/>
      <c r="G144" s="33"/>
      <c r="H144" s="36"/>
    </row>
    <row r="145" spans="2:8" x14ac:dyDescent="0.15">
      <c r="B145" s="7"/>
      <c r="C145" s="22"/>
      <c r="D145" s="8"/>
      <c r="E145" s="11" t="s">
        <v>142</v>
      </c>
      <c r="F145" s="50">
        <f>F233-F317+F404</f>
        <v>33</v>
      </c>
      <c r="G145" s="33"/>
      <c r="H145" s="36"/>
    </row>
    <row r="146" spans="2:8" x14ac:dyDescent="0.15">
      <c r="B146" s="7"/>
      <c r="C146" s="22"/>
      <c r="D146" s="8"/>
      <c r="E146" t="s">
        <v>142</v>
      </c>
      <c r="F146" s="50">
        <f t="shared" ref="F146:F209" si="6">F234-F318+F405</f>
        <v>6</v>
      </c>
      <c r="G146" s="33"/>
      <c r="H146" s="36"/>
    </row>
    <row r="147" spans="2:8" x14ac:dyDescent="0.15">
      <c r="B147" s="7"/>
      <c r="C147" s="22"/>
      <c r="D147" s="8"/>
      <c r="E147" t="s">
        <v>142</v>
      </c>
      <c r="F147" s="50">
        <f t="shared" si="6"/>
        <v>24</v>
      </c>
      <c r="G147" s="33"/>
      <c r="H147" s="36"/>
    </row>
    <row r="148" spans="2:8" x14ac:dyDescent="0.15">
      <c r="B148" s="7"/>
      <c r="C148" s="22"/>
      <c r="D148" s="8"/>
      <c r="E148" t="s">
        <v>143</v>
      </c>
      <c r="F148" s="50">
        <f t="shared" si="6"/>
        <v>16</v>
      </c>
      <c r="G148" s="33"/>
      <c r="H148" s="36"/>
    </row>
    <row r="149" spans="2:8" x14ac:dyDescent="0.15">
      <c r="B149" s="7"/>
      <c r="C149" s="22"/>
      <c r="D149" s="8"/>
      <c r="E149" t="s">
        <v>143</v>
      </c>
      <c r="F149" s="50">
        <f t="shared" si="6"/>
        <v>32</v>
      </c>
      <c r="G149" s="33"/>
      <c r="H149" s="36"/>
    </row>
    <row r="150" spans="2:8" x14ac:dyDescent="0.15">
      <c r="B150" s="7"/>
      <c r="C150" s="22"/>
      <c r="D150" s="8"/>
      <c r="E150" t="s">
        <v>143</v>
      </c>
      <c r="F150" s="50">
        <f t="shared" si="6"/>
        <v>46</v>
      </c>
      <c r="G150" s="33"/>
      <c r="H150" s="36"/>
    </row>
    <row r="151" spans="2:8" x14ac:dyDescent="0.15">
      <c r="B151" s="7"/>
      <c r="C151" s="22"/>
      <c r="D151" s="8"/>
      <c r="E151" t="s">
        <v>144</v>
      </c>
      <c r="F151" s="50">
        <f t="shared" si="6"/>
        <v>63</v>
      </c>
      <c r="G151" s="33"/>
      <c r="H151" s="36"/>
    </row>
    <row r="152" spans="2:8" x14ac:dyDescent="0.15">
      <c r="B152" s="7"/>
      <c r="C152" s="22"/>
      <c r="D152" s="8"/>
      <c r="E152" t="s">
        <v>143</v>
      </c>
      <c r="F152" s="50">
        <f t="shared" si="6"/>
        <v>40</v>
      </c>
      <c r="G152" s="33"/>
      <c r="H152" s="36"/>
    </row>
    <row r="153" spans="2:8" x14ac:dyDescent="0.15">
      <c r="B153" s="7"/>
      <c r="C153" s="22"/>
      <c r="D153" s="8"/>
      <c r="E153" t="s">
        <v>145</v>
      </c>
      <c r="F153" s="50">
        <f t="shared" si="6"/>
        <v>0</v>
      </c>
      <c r="G153" s="33"/>
      <c r="H153" s="36"/>
    </row>
    <row r="154" spans="2:8" x14ac:dyDescent="0.15">
      <c r="B154" s="7"/>
      <c r="C154" s="22"/>
      <c r="D154" s="8"/>
      <c r="E154" t="s">
        <v>146</v>
      </c>
      <c r="F154" s="50">
        <f t="shared" si="6"/>
        <v>46</v>
      </c>
      <c r="G154" s="33"/>
      <c r="H154" s="36"/>
    </row>
    <row r="155" spans="2:8" x14ac:dyDescent="0.15">
      <c r="B155" s="7"/>
      <c r="C155" s="22"/>
      <c r="D155" s="8"/>
      <c r="E155" t="s">
        <v>145</v>
      </c>
      <c r="F155" s="50">
        <f t="shared" si="6"/>
        <v>41</v>
      </c>
      <c r="G155" s="33"/>
      <c r="H155" s="36"/>
    </row>
    <row r="156" spans="2:8" x14ac:dyDescent="0.15">
      <c r="B156" s="7"/>
      <c r="C156" s="22"/>
      <c r="D156" s="8"/>
      <c r="E156" t="s">
        <v>147</v>
      </c>
      <c r="F156" s="50">
        <f t="shared" si="6"/>
        <v>68</v>
      </c>
      <c r="G156" s="33"/>
      <c r="H156" s="36"/>
    </row>
    <row r="157" spans="2:8" x14ac:dyDescent="0.15">
      <c r="B157" s="7"/>
      <c r="C157" s="22"/>
      <c r="D157" s="8"/>
      <c r="E157" t="s">
        <v>148</v>
      </c>
      <c r="F157" s="50">
        <f t="shared" si="6"/>
        <v>28</v>
      </c>
      <c r="G157" s="33"/>
      <c r="H157" s="36"/>
    </row>
    <row r="158" spans="2:8" x14ac:dyDescent="0.15">
      <c r="B158" s="7"/>
      <c r="C158" s="22"/>
      <c r="D158" s="8"/>
      <c r="E158" t="s">
        <v>147</v>
      </c>
      <c r="F158" s="50">
        <f t="shared" si="6"/>
        <v>0</v>
      </c>
      <c r="G158" s="33"/>
      <c r="H158" s="36"/>
    </row>
    <row r="159" spans="2:8" x14ac:dyDescent="0.15">
      <c r="B159" s="7"/>
      <c r="C159" s="22"/>
      <c r="D159" s="8"/>
      <c r="E159" t="s">
        <v>149</v>
      </c>
      <c r="F159" s="50">
        <f t="shared" si="6"/>
        <v>44</v>
      </c>
      <c r="G159" s="33"/>
      <c r="H159" s="36"/>
    </row>
    <row r="160" spans="2:8" x14ac:dyDescent="0.15">
      <c r="B160" s="7"/>
      <c r="C160" s="22"/>
      <c r="D160" s="8"/>
      <c r="E160" t="s">
        <v>150</v>
      </c>
      <c r="F160" s="50">
        <f t="shared" si="6"/>
        <v>38</v>
      </c>
      <c r="G160" s="33"/>
      <c r="H160" s="36"/>
    </row>
    <row r="161" spans="2:8" x14ac:dyDescent="0.15">
      <c r="B161" s="7"/>
      <c r="C161" s="22"/>
      <c r="D161" s="8"/>
      <c r="E161" t="s">
        <v>151</v>
      </c>
      <c r="F161" s="50">
        <f t="shared" si="6"/>
        <v>78</v>
      </c>
      <c r="G161" s="33"/>
      <c r="H161" s="36"/>
    </row>
    <row r="162" spans="2:8" x14ac:dyDescent="0.15">
      <c r="B162" s="7"/>
      <c r="C162" s="22"/>
      <c r="D162" s="8"/>
      <c r="E162" t="s">
        <v>152</v>
      </c>
      <c r="F162" s="50">
        <f t="shared" si="6"/>
        <v>0</v>
      </c>
      <c r="G162" s="33"/>
      <c r="H162" s="36"/>
    </row>
    <row r="163" spans="2:8" x14ac:dyDescent="0.15">
      <c r="B163" s="7"/>
      <c r="C163" s="22"/>
      <c r="D163" s="8"/>
      <c r="E163" t="s">
        <v>153</v>
      </c>
      <c r="F163" s="50">
        <f t="shared" si="6"/>
        <v>40</v>
      </c>
      <c r="G163" s="33"/>
      <c r="H163" s="36"/>
    </row>
    <row r="164" spans="2:8" x14ac:dyDescent="0.15">
      <c r="B164" s="7"/>
      <c r="C164" s="22"/>
      <c r="D164" s="8"/>
      <c r="E164" t="s">
        <v>154</v>
      </c>
      <c r="F164" s="50">
        <f t="shared" si="6"/>
        <v>51</v>
      </c>
      <c r="G164" s="33"/>
      <c r="H164" s="36"/>
    </row>
    <row r="165" spans="2:8" x14ac:dyDescent="0.15">
      <c r="B165" s="7"/>
      <c r="C165" s="22"/>
      <c r="D165" s="8"/>
      <c r="E165" t="s">
        <v>154</v>
      </c>
      <c r="F165" s="50">
        <f t="shared" si="6"/>
        <v>83</v>
      </c>
      <c r="G165" s="33"/>
      <c r="H165" s="36"/>
    </row>
    <row r="166" spans="2:8" x14ac:dyDescent="0.15">
      <c r="B166" s="7"/>
      <c r="C166" s="22"/>
      <c r="D166" s="8"/>
      <c r="E166" t="s">
        <v>155</v>
      </c>
      <c r="F166" s="50">
        <f t="shared" si="6"/>
        <v>26</v>
      </c>
      <c r="G166" s="33"/>
      <c r="H166" s="36"/>
    </row>
    <row r="167" spans="2:8" x14ac:dyDescent="0.15">
      <c r="B167" s="7"/>
      <c r="C167" s="22"/>
      <c r="D167" s="8"/>
      <c r="E167" t="s">
        <v>156</v>
      </c>
      <c r="F167" s="50">
        <f t="shared" si="6"/>
        <v>74</v>
      </c>
      <c r="G167" s="33"/>
      <c r="H167" s="36"/>
    </row>
    <row r="168" spans="2:8" x14ac:dyDescent="0.15">
      <c r="B168" s="7"/>
      <c r="C168" s="22"/>
      <c r="D168" s="8"/>
      <c r="E168" t="s">
        <v>154</v>
      </c>
      <c r="F168" s="50">
        <f t="shared" si="6"/>
        <v>0</v>
      </c>
      <c r="G168" s="33"/>
      <c r="H168" s="36"/>
    </row>
    <row r="169" spans="2:8" x14ac:dyDescent="0.15">
      <c r="B169" s="7"/>
      <c r="C169" s="22"/>
      <c r="D169" s="8"/>
      <c r="E169" t="s">
        <v>157</v>
      </c>
      <c r="F169" s="50">
        <f t="shared" si="6"/>
        <v>0</v>
      </c>
      <c r="G169" s="33"/>
      <c r="H169" s="36"/>
    </row>
    <row r="170" spans="2:8" x14ac:dyDescent="0.15">
      <c r="B170" s="7"/>
      <c r="C170" s="22"/>
      <c r="D170" s="8"/>
      <c r="E170" t="s">
        <v>158</v>
      </c>
      <c r="F170" s="50">
        <f t="shared" si="6"/>
        <v>18</v>
      </c>
      <c r="G170" s="33"/>
      <c r="H170" s="36"/>
    </row>
    <row r="171" spans="2:8" x14ac:dyDescent="0.15">
      <c r="B171" s="7"/>
      <c r="C171" s="22"/>
      <c r="D171" s="8"/>
      <c r="E171" t="s">
        <v>159</v>
      </c>
      <c r="F171" s="50">
        <f t="shared" si="6"/>
        <v>53</v>
      </c>
      <c r="G171" s="33"/>
      <c r="H171" s="36"/>
    </row>
    <row r="172" spans="2:8" x14ac:dyDescent="0.15">
      <c r="B172" s="7"/>
      <c r="C172" s="22"/>
      <c r="D172" s="8"/>
      <c r="E172" t="s">
        <v>160</v>
      </c>
      <c r="F172" s="50">
        <f t="shared" si="6"/>
        <v>41</v>
      </c>
      <c r="G172" s="33"/>
      <c r="H172" s="36"/>
    </row>
    <row r="173" spans="2:8" x14ac:dyDescent="0.15">
      <c r="B173" s="7"/>
      <c r="C173" s="22"/>
      <c r="D173" s="8"/>
      <c r="E173" t="s">
        <v>161</v>
      </c>
      <c r="F173" s="50">
        <f t="shared" si="6"/>
        <v>83</v>
      </c>
      <c r="G173" s="33"/>
      <c r="H173" s="36"/>
    </row>
    <row r="174" spans="2:8" x14ac:dyDescent="0.15">
      <c r="B174" s="7"/>
      <c r="C174" s="22"/>
      <c r="D174" s="8"/>
      <c r="E174" t="s">
        <v>162</v>
      </c>
      <c r="F174" s="50">
        <f t="shared" si="6"/>
        <v>41</v>
      </c>
      <c r="G174" s="33"/>
      <c r="H174" s="36"/>
    </row>
    <row r="175" spans="2:8" x14ac:dyDescent="0.15">
      <c r="B175" s="7"/>
      <c r="C175" s="22"/>
      <c r="D175" s="8"/>
      <c r="E175" t="s">
        <v>162</v>
      </c>
      <c r="F175" s="50">
        <f t="shared" si="6"/>
        <v>49</v>
      </c>
      <c r="G175" s="33"/>
      <c r="H175" s="36"/>
    </row>
    <row r="176" spans="2:8" x14ac:dyDescent="0.15">
      <c r="B176" s="7"/>
      <c r="C176" s="22"/>
      <c r="D176" s="8"/>
      <c r="E176" t="s">
        <v>163</v>
      </c>
      <c r="F176" s="50">
        <f t="shared" si="6"/>
        <v>52</v>
      </c>
      <c r="G176" s="33"/>
      <c r="H176" s="36"/>
    </row>
    <row r="177" spans="2:8" x14ac:dyDescent="0.15">
      <c r="B177" s="7"/>
      <c r="C177" s="22"/>
      <c r="D177" s="8"/>
      <c r="E177" t="s">
        <v>164</v>
      </c>
      <c r="F177" s="50">
        <f t="shared" si="6"/>
        <v>23</v>
      </c>
      <c r="G177" s="33"/>
      <c r="H177" s="36"/>
    </row>
    <row r="178" spans="2:8" x14ac:dyDescent="0.15">
      <c r="B178" s="7"/>
      <c r="C178" s="22"/>
      <c r="D178" s="8"/>
      <c r="E178" t="s">
        <v>165</v>
      </c>
      <c r="F178" s="50">
        <f t="shared" si="6"/>
        <v>28</v>
      </c>
      <c r="G178" s="33"/>
      <c r="H178" s="36"/>
    </row>
    <row r="179" spans="2:8" x14ac:dyDescent="0.15">
      <c r="B179" s="7"/>
      <c r="C179" s="22"/>
      <c r="D179" s="8"/>
      <c r="E179" t="s">
        <v>166</v>
      </c>
      <c r="F179" s="50">
        <f t="shared" si="6"/>
        <v>68</v>
      </c>
      <c r="G179" s="33"/>
      <c r="H179" s="36"/>
    </row>
    <row r="180" spans="2:8" x14ac:dyDescent="0.15">
      <c r="B180" s="7"/>
      <c r="C180" s="22"/>
      <c r="D180" s="8"/>
      <c r="E180" t="s">
        <v>167</v>
      </c>
      <c r="F180" s="50">
        <f t="shared" si="6"/>
        <v>42</v>
      </c>
      <c r="G180" s="33"/>
      <c r="H180" s="36"/>
    </row>
    <row r="181" spans="2:8" x14ac:dyDescent="0.15">
      <c r="B181" s="7"/>
      <c r="C181" s="22"/>
      <c r="D181" s="8"/>
      <c r="E181" t="s">
        <v>168</v>
      </c>
      <c r="F181" s="50">
        <f t="shared" si="6"/>
        <v>0</v>
      </c>
      <c r="G181" s="33"/>
      <c r="H181" s="36"/>
    </row>
    <row r="182" spans="2:8" x14ac:dyDescent="0.15">
      <c r="B182" s="7"/>
      <c r="C182" s="22"/>
      <c r="D182" s="8"/>
      <c r="E182" t="s">
        <v>169</v>
      </c>
      <c r="F182" s="50">
        <f t="shared" si="6"/>
        <v>0</v>
      </c>
      <c r="G182" s="33"/>
      <c r="H182" s="36"/>
    </row>
    <row r="183" spans="2:8" x14ac:dyDescent="0.15">
      <c r="B183" s="7"/>
      <c r="C183" s="22"/>
      <c r="D183" s="8"/>
      <c r="E183" t="s">
        <v>170</v>
      </c>
      <c r="F183" s="50">
        <f t="shared" si="6"/>
        <v>42</v>
      </c>
      <c r="G183" s="33"/>
      <c r="H183" s="36"/>
    </row>
    <row r="184" spans="2:8" x14ac:dyDescent="0.15">
      <c r="B184" s="7"/>
      <c r="C184" s="22"/>
      <c r="D184" s="8"/>
      <c r="E184" t="s">
        <v>171</v>
      </c>
      <c r="F184" s="50">
        <f t="shared" si="6"/>
        <v>55</v>
      </c>
      <c r="G184" s="33"/>
      <c r="H184" s="36"/>
    </row>
    <row r="185" spans="2:8" x14ac:dyDescent="0.15">
      <c r="B185" s="7"/>
      <c r="C185" s="22"/>
      <c r="D185" s="8"/>
      <c r="E185" t="s">
        <v>171</v>
      </c>
      <c r="F185" s="50">
        <f t="shared" si="6"/>
        <v>21</v>
      </c>
      <c r="G185" s="33"/>
      <c r="H185" s="36"/>
    </row>
    <row r="186" spans="2:8" x14ac:dyDescent="0.15">
      <c r="B186" s="7"/>
      <c r="C186" s="22"/>
      <c r="D186" s="8"/>
      <c r="E186" t="s">
        <v>171</v>
      </c>
      <c r="F186" s="50">
        <f t="shared" si="6"/>
        <v>42</v>
      </c>
      <c r="G186" s="33"/>
      <c r="H186" s="36"/>
    </row>
    <row r="187" spans="2:8" x14ac:dyDescent="0.15">
      <c r="B187" s="7"/>
      <c r="C187" s="22"/>
      <c r="D187" s="8"/>
      <c r="E187" t="s">
        <v>170</v>
      </c>
      <c r="F187" s="50">
        <f t="shared" si="6"/>
        <v>0</v>
      </c>
      <c r="G187" s="33"/>
      <c r="H187" s="36"/>
    </row>
    <row r="188" spans="2:8" x14ac:dyDescent="0.15">
      <c r="B188" s="7"/>
      <c r="C188" s="22"/>
      <c r="D188" s="8"/>
      <c r="E188" t="s">
        <v>170</v>
      </c>
      <c r="F188" s="50">
        <f t="shared" si="6"/>
        <v>2</v>
      </c>
      <c r="G188" s="33"/>
      <c r="H188" s="36"/>
    </row>
    <row r="189" spans="2:8" x14ac:dyDescent="0.15">
      <c r="B189" s="7"/>
      <c r="C189" s="22"/>
      <c r="D189" s="8"/>
      <c r="E189" t="s">
        <v>170</v>
      </c>
      <c r="F189" s="50">
        <f t="shared" si="6"/>
        <v>13</v>
      </c>
      <c r="G189" s="33"/>
      <c r="H189" s="36"/>
    </row>
    <row r="190" spans="2:8" x14ac:dyDescent="0.15">
      <c r="B190" s="7"/>
      <c r="C190" s="22"/>
      <c r="D190" s="8"/>
      <c r="E190" t="s">
        <v>171</v>
      </c>
      <c r="F190" s="50">
        <f t="shared" si="6"/>
        <v>5</v>
      </c>
      <c r="G190" s="33"/>
      <c r="H190" s="36"/>
    </row>
    <row r="191" spans="2:8" x14ac:dyDescent="0.15">
      <c r="B191" s="7"/>
      <c r="C191" s="22"/>
      <c r="D191" s="8"/>
      <c r="E191" t="s">
        <v>171</v>
      </c>
      <c r="F191" s="50">
        <f t="shared" si="6"/>
        <v>10</v>
      </c>
      <c r="G191" s="33"/>
      <c r="H191" s="36"/>
    </row>
    <row r="192" spans="2:8" x14ac:dyDescent="0.15">
      <c r="B192" s="7"/>
      <c r="C192" s="22"/>
      <c r="D192" s="8"/>
      <c r="E192" t="s">
        <v>171</v>
      </c>
      <c r="F192" s="50">
        <f t="shared" si="6"/>
        <v>44</v>
      </c>
      <c r="G192" s="33"/>
      <c r="H192" s="36"/>
    </row>
    <row r="193" spans="2:8" x14ac:dyDescent="0.15">
      <c r="B193" s="7"/>
      <c r="C193" s="22"/>
      <c r="D193" s="8"/>
      <c r="E193" t="s">
        <v>172</v>
      </c>
      <c r="F193" s="50">
        <f t="shared" si="6"/>
        <v>13</v>
      </c>
      <c r="G193" s="33"/>
      <c r="H193" s="36"/>
    </row>
    <row r="194" spans="2:8" x14ac:dyDescent="0.15">
      <c r="B194" s="7"/>
      <c r="C194" s="22"/>
      <c r="D194" s="8"/>
      <c r="E194" t="s">
        <v>172</v>
      </c>
      <c r="F194" s="50">
        <f t="shared" si="6"/>
        <v>49</v>
      </c>
      <c r="G194" s="33"/>
      <c r="H194" s="36"/>
    </row>
    <row r="195" spans="2:8" x14ac:dyDescent="0.15">
      <c r="B195" s="7"/>
      <c r="C195" s="22"/>
      <c r="D195" s="8"/>
      <c r="E195" t="s">
        <v>173</v>
      </c>
      <c r="F195" s="50">
        <f t="shared" si="6"/>
        <v>39</v>
      </c>
      <c r="G195" s="33"/>
      <c r="H195" s="36"/>
    </row>
    <row r="196" spans="2:8" x14ac:dyDescent="0.15">
      <c r="B196" s="7"/>
      <c r="C196" s="22"/>
      <c r="D196" s="8"/>
      <c r="E196" t="s">
        <v>173</v>
      </c>
      <c r="F196" s="50">
        <f t="shared" si="6"/>
        <v>31</v>
      </c>
      <c r="G196" s="33"/>
      <c r="H196" s="36"/>
    </row>
    <row r="197" spans="2:8" x14ac:dyDescent="0.15">
      <c r="B197" s="7"/>
      <c r="C197" s="22"/>
      <c r="D197" s="8"/>
      <c r="E197" t="s">
        <v>173</v>
      </c>
      <c r="F197" s="50">
        <f t="shared" si="6"/>
        <v>18</v>
      </c>
      <c r="G197" s="33"/>
      <c r="H197" s="36"/>
    </row>
    <row r="198" spans="2:8" x14ac:dyDescent="0.15">
      <c r="B198" s="7"/>
      <c r="C198" s="22"/>
      <c r="D198" s="8"/>
      <c r="E198" t="s">
        <v>174</v>
      </c>
      <c r="F198" s="50">
        <f t="shared" si="6"/>
        <v>0</v>
      </c>
      <c r="G198" s="33"/>
      <c r="H198" s="36"/>
    </row>
    <row r="199" spans="2:8" x14ac:dyDescent="0.15">
      <c r="B199" s="7"/>
      <c r="C199" s="22"/>
      <c r="D199" s="8"/>
      <c r="E199" t="s">
        <v>175</v>
      </c>
      <c r="F199" s="50">
        <f t="shared" si="6"/>
        <v>27</v>
      </c>
      <c r="G199" s="33"/>
      <c r="H199" s="36"/>
    </row>
    <row r="200" spans="2:8" x14ac:dyDescent="0.15">
      <c r="B200" s="7"/>
      <c r="C200" s="22"/>
      <c r="D200" s="8"/>
      <c r="E200" t="s">
        <v>175</v>
      </c>
      <c r="F200" s="50">
        <f t="shared" si="6"/>
        <v>14</v>
      </c>
      <c r="G200" s="33"/>
      <c r="H200" s="36"/>
    </row>
    <row r="201" spans="2:8" x14ac:dyDescent="0.15">
      <c r="B201" s="7"/>
      <c r="C201" s="22"/>
      <c r="D201" s="8"/>
      <c r="E201" t="s">
        <v>175</v>
      </c>
      <c r="F201" s="50">
        <f t="shared" si="6"/>
        <v>20</v>
      </c>
      <c r="G201" s="33"/>
      <c r="H201" s="36"/>
    </row>
    <row r="202" spans="2:8" x14ac:dyDescent="0.15">
      <c r="B202" s="7"/>
      <c r="C202" s="22"/>
      <c r="D202" s="8"/>
      <c r="E202" t="s">
        <v>175</v>
      </c>
      <c r="F202" s="50">
        <f t="shared" si="6"/>
        <v>41</v>
      </c>
      <c r="G202" s="33"/>
      <c r="H202" s="36"/>
    </row>
    <row r="203" spans="2:8" x14ac:dyDescent="0.15">
      <c r="B203" s="7"/>
      <c r="C203" s="22"/>
      <c r="D203" s="8"/>
      <c r="E203" t="s">
        <v>175</v>
      </c>
      <c r="F203" s="50">
        <f t="shared" si="6"/>
        <v>33</v>
      </c>
      <c r="G203" s="33"/>
      <c r="H203" s="36"/>
    </row>
    <row r="204" spans="2:8" x14ac:dyDescent="0.15">
      <c r="B204" s="7"/>
      <c r="C204" s="22"/>
      <c r="D204" s="8"/>
      <c r="E204" t="s">
        <v>175</v>
      </c>
      <c r="F204" s="50">
        <f t="shared" si="6"/>
        <v>55</v>
      </c>
      <c r="G204" s="33"/>
      <c r="H204" s="36"/>
    </row>
    <row r="205" spans="2:8" x14ac:dyDescent="0.15">
      <c r="B205" s="7"/>
      <c r="C205" s="22"/>
      <c r="D205" s="8"/>
      <c r="E205" t="s">
        <v>175</v>
      </c>
      <c r="F205" s="50">
        <f t="shared" si="6"/>
        <v>25</v>
      </c>
      <c r="G205" s="33"/>
      <c r="H205" s="36"/>
    </row>
    <row r="206" spans="2:8" x14ac:dyDescent="0.15">
      <c r="B206" s="7"/>
      <c r="C206" s="22"/>
      <c r="D206" s="8"/>
      <c r="E206" t="s">
        <v>175</v>
      </c>
      <c r="F206" s="50">
        <f t="shared" si="6"/>
        <v>28</v>
      </c>
      <c r="G206" s="33"/>
      <c r="H206" s="36"/>
    </row>
    <row r="207" spans="2:8" x14ac:dyDescent="0.15">
      <c r="B207" s="7"/>
      <c r="C207" s="22"/>
      <c r="D207" s="8"/>
      <c r="E207" t="s">
        <v>176</v>
      </c>
      <c r="F207" s="50">
        <f t="shared" si="6"/>
        <v>31</v>
      </c>
      <c r="G207" s="33"/>
      <c r="H207" s="36"/>
    </row>
    <row r="208" spans="2:8" x14ac:dyDescent="0.15">
      <c r="B208" s="7"/>
      <c r="C208" s="22"/>
      <c r="D208" s="8"/>
      <c r="E208" t="s">
        <v>174</v>
      </c>
      <c r="F208" s="50">
        <f t="shared" si="6"/>
        <v>16</v>
      </c>
      <c r="G208" s="33"/>
      <c r="H208" s="36"/>
    </row>
    <row r="209" spans="2:8" x14ac:dyDescent="0.15">
      <c r="B209" s="7"/>
      <c r="C209" s="22"/>
      <c r="D209" s="8"/>
      <c r="E209" t="s">
        <v>177</v>
      </c>
      <c r="F209" s="50">
        <f t="shared" si="6"/>
        <v>0</v>
      </c>
      <c r="G209" s="33"/>
      <c r="H209" s="36"/>
    </row>
    <row r="210" spans="2:8" x14ac:dyDescent="0.15">
      <c r="B210" s="7"/>
      <c r="C210" s="22"/>
      <c r="D210" s="8"/>
      <c r="E210" t="s">
        <v>177</v>
      </c>
      <c r="F210" s="50">
        <f t="shared" ref="F210:F227" si="7">F298-F382+F469</f>
        <v>0</v>
      </c>
      <c r="G210" s="33"/>
      <c r="H210" s="36"/>
    </row>
    <row r="211" spans="2:8" x14ac:dyDescent="0.15">
      <c r="B211" s="7"/>
      <c r="C211" s="22"/>
      <c r="D211" s="8"/>
      <c r="E211" t="s">
        <v>177</v>
      </c>
      <c r="F211" s="50">
        <f t="shared" si="7"/>
        <v>0</v>
      </c>
      <c r="G211" s="33"/>
      <c r="H211" s="36"/>
    </row>
    <row r="212" spans="2:8" x14ac:dyDescent="0.15">
      <c r="B212" s="7"/>
      <c r="C212" s="22"/>
      <c r="D212" s="8"/>
      <c r="E212" t="s">
        <v>178</v>
      </c>
      <c r="F212" s="50">
        <f t="shared" si="7"/>
        <v>35</v>
      </c>
      <c r="G212" s="33"/>
      <c r="H212" s="36"/>
    </row>
    <row r="213" spans="2:8" x14ac:dyDescent="0.15">
      <c r="B213" s="7"/>
      <c r="C213" s="22"/>
      <c r="D213" s="8"/>
      <c r="E213" t="s">
        <v>179</v>
      </c>
      <c r="F213" s="50">
        <f t="shared" si="7"/>
        <v>31</v>
      </c>
      <c r="G213" s="33"/>
      <c r="H213" s="36"/>
    </row>
    <row r="214" spans="2:8" x14ac:dyDescent="0.15">
      <c r="B214" s="7"/>
      <c r="C214" s="22"/>
      <c r="D214" s="8"/>
      <c r="E214" t="s">
        <v>180</v>
      </c>
      <c r="F214" s="50">
        <f t="shared" si="7"/>
        <v>31</v>
      </c>
      <c r="G214" s="33"/>
      <c r="H214" s="36"/>
    </row>
    <row r="215" spans="2:8" x14ac:dyDescent="0.15">
      <c r="B215" s="7"/>
      <c r="C215" s="22"/>
      <c r="D215" s="8"/>
      <c r="E215" t="s">
        <v>181</v>
      </c>
      <c r="F215" s="50">
        <f t="shared" si="7"/>
        <v>36</v>
      </c>
      <c r="G215" s="33"/>
      <c r="H215" s="36"/>
    </row>
    <row r="216" spans="2:8" x14ac:dyDescent="0.15">
      <c r="B216" s="7"/>
      <c r="C216" s="22"/>
      <c r="D216" s="8"/>
      <c r="E216" t="s">
        <v>182</v>
      </c>
      <c r="F216" s="50">
        <f t="shared" si="7"/>
        <v>46</v>
      </c>
      <c r="G216" s="33"/>
      <c r="H216" s="36"/>
    </row>
    <row r="217" spans="2:8" x14ac:dyDescent="0.15">
      <c r="B217" s="7"/>
      <c r="C217" s="22"/>
      <c r="D217" s="8"/>
      <c r="E217" t="s">
        <v>183</v>
      </c>
      <c r="F217" s="50">
        <f t="shared" si="7"/>
        <v>35</v>
      </c>
      <c r="G217" s="33"/>
      <c r="H217" s="36"/>
    </row>
    <row r="218" spans="2:8" x14ac:dyDescent="0.15">
      <c r="B218" s="7"/>
      <c r="C218" s="22"/>
      <c r="D218" s="8"/>
      <c r="E218" t="s">
        <v>184</v>
      </c>
      <c r="F218" s="50">
        <f t="shared" si="7"/>
        <v>52</v>
      </c>
      <c r="G218" s="33"/>
      <c r="H218" s="36"/>
    </row>
    <row r="219" spans="2:8" x14ac:dyDescent="0.15">
      <c r="B219" s="7"/>
      <c r="C219" s="22"/>
      <c r="D219" s="8"/>
      <c r="E219" t="s">
        <v>185</v>
      </c>
      <c r="F219" s="50">
        <f t="shared" si="7"/>
        <v>51</v>
      </c>
      <c r="G219" s="33"/>
      <c r="H219" s="36"/>
    </row>
    <row r="220" spans="2:8" x14ac:dyDescent="0.15">
      <c r="B220" s="7"/>
      <c r="C220" s="22"/>
      <c r="D220" s="8"/>
      <c r="E220" t="s">
        <v>186</v>
      </c>
      <c r="F220" s="50">
        <f t="shared" si="7"/>
        <v>38</v>
      </c>
      <c r="G220" s="33"/>
      <c r="H220" s="36"/>
    </row>
    <row r="221" spans="2:8" x14ac:dyDescent="0.15">
      <c r="B221" s="7"/>
      <c r="C221" s="22"/>
      <c r="D221" s="8"/>
      <c r="E221" t="s">
        <v>187</v>
      </c>
      <c r="F221" s="50">
        <f t="shared" si="7"/>
        <v>0</v>
      </c>
      <c r="G221" s="33"/>
      <c r="H221" s="36"/>
    </row>
    <row r="222" spans="2:8" x14ac:dyDescent="0.15">
      <c r="B222" s="7"/>
      <c r="C222" s="22"/>
      <c r="D222" s="8"/>
      <c r="E222" t="s">
        <v>188</v>
      </c>
      <c r="F222" s="50">
        <f t="shared" si="7"/>
        <v>41</v>
      </c>
      <c r="G222" s="33"/>
      <c r="H222" s="36"/>
    </row>
    <row r="223" spans="2:8" x14ac:dyDescent="0.15">
      <c r="B223" s="7"/>
      <c r="C223" s="22"/>
      <c r="D223" s="8"/>
      <c r="E223" t="s">
        <v>189</v>
      </c>
      <c r="F223" s="50">
        <f t="shared" si="7"/>
        <v>32</v>
      </c>
      <c r="G223" s="33"/>
      <c r="H223" s="36"/>
    </row>
    <row r="224" spans="2:8" x14ac:dyDescent="0.15">
      <c r="B224" s="7"/>
      <c r="C224" s="22"/>
      <c r="D224" s="8"/>
      <c r="E224" t="s">
        <v>190</v>
      </c>
      <c r="F224" s="50">
        <f t="shared" si="7"/>
        <v>63</v>
      </c>
      <c r="G224" s="33"/>
      <c r="H224" s="36"/>
    </row>
    <row r="225" spans="1:8" x14ac:dyDescent="0.15">
      <c r="B225" s="7"/>
      <c r="C225" s="22"/>
      <c r="D225" s="8"/>
      <c r="E225" t="s">
        <v>191</v>
      </c>
      <c r="F225" s="50">
        <f t="shared" si="7"/>
        <v>11</v>
      </c>
      <c r="G225" s="33"/>
      <c r="H225" s="36"/>
    </row>
    <row r="226" spans="1:8" x14ac:dyDescent="0.15">
      <c r="B226" s="7"/>
      <c r="C226" s="22"/>
      <c r="D226" s="8"/>
      <c r="E226" t="s">
        <v>192</v>
      </c>
      <c r="F226" s="50">
        <f t="shared" si="7"/>
        <v>19</v>
      </c>
      <c r="G226" s="33"/>
      <c r="H226" s="36"/>
    </row>
    <row r="227" spans="1:8" x14ac:dyDescent="0.15">
      <c r="B227" s="9"/>
      <c r="C227" s="21"/>
      <c r="D227" s="10"/>
      <c r="E227" t="s">
        <v>193</v>
      </c>
      <c r="F227" s="50">
        <f t="shared" si="7"/>
        <v>26</v>
      </c>
      <c r="G227" s="33"/>
      <c r="H227" s="36"/>
    </row>
    <row r="228" spans="1:8" x14ac:dyDescent="0.15">
      <c r="A228" s="22"/>
      <c r="B228" s="22" t="s">
        <v>100</v>
      </c>
      <c r="C228" s="47"/>
      <c r="D228" s="47"/>
      <c r="E228" s="48"/>
      <c r="F228" s="48"/>
      <c r="G228" s="48"/>
      <c r="H228" s="48"/>
    </row>
    <row r="229" spans="1:8" x14ac:dyDescent="0.15">
      <c r="A229" s="22"/>
      <c r="B229" s="47"/>
      <c r="C229" s="47"/>
      <c r="D229" s="47"/>
      <c r="E229" s="47"/>
      <c r="F229" s="47"/>
      <c r="G229" s="47"/>
      <c r="H229" s="47"/>
    </row>
    <row r="230" spans="1:8" x14ac:dyDescent="0.15">
      <c r="A230" s="22"/>
      <c r="B230" s="47" t="s">
        <v>139</v>
      </c>
      <c r="C230" s="47"/>
      <c r="D230" s="47"/>
      <c r="E230" s="47"/>
      <c r="F230" s="47"/>
      <c r="G230" s="47"/>
      <c r="H230" s="47"/>
    </row>
    <row r="231" spans="1:8" x14ac:dyDescent="0.15">
      <c r="B231" s="2" t="s">
        <v>16</v>
      </c>
      <c r="C231" s="3"/>
      <c r="D231" s="4"/>
      <c r="E231" s="11" t="s">
        <v>32</v>
      </c>
      <c r="F231" s="11" t="s">
        <v>106</v>
      </c>
      <c r="G231" s="44" t="s">
        <v>63</v>
      </c>
      <c r="H231" s="45"/>
    </row>
    <row r="232" spans="1:8" x14ac:dyDescent="0.15">
      <c r="B232" s="5"/>
      <c r="C232" s="5" t="s">
        <v>17</v>
      </c>
      <c r="D232" s="20"/>
      <c r="E232" s="20"/>
      <c r="F232" s="6"/>
      <c r="G232" s="27" t="s">
        <v>61</v>
      </c>
      <c r="H232" s="31"/>
    </row>
    <row r="233" spans="1:8" x14ac:dyDescent="0.15">
      <c r="B233" s="7"/>
      <c r="C233" s="7"/>
      <c r="D233" s="8"/>
      <c r="E233" s="11" t="s">
        <v>142</v>
      </c>
      <c r="F233" s="51">
        <v>32</v>
      </c>
      <c r="G233" s="32" t="s">
        <v>62</v>
      </c>
      <c r="H233" s="36"/>
    </row>
    <row r="234" spans="1:8" x14ac:dyDescent="0.15">
      <c r="B234" s="7"/>
      <c r="C234" s="7"/>
      <c r="D234" s="8"/>
      <c r="E234" t="s">
        <v>142</v>
      </c>
      <c r="F234" s="51">
        <v>5</v>
      </c>
      <c r="G234" s="32" t="s">
        <v>55</v>
      </c>
      <c r="H234" s="36"/>
    </row>
    <row r="235" spans="1:8" x14ac:dyDescent="0.15">
      <c r="B235" s="7"/>
      <c r="C235" s="7"/>
      <c r="D235" s="8"/>
      <c r="E235" t="s">
        <v>142</v>
      </c>
      <c r="F235" s="51">
        <v>25</v>
      </c>
      <c r="G235" s="32" t="s">
        <v>126</v>
      </c>
      <c r="H235" s="36"/>
    </row>
    <row r="236" spans="1:8" x14ac:dyDescent="0.15">
      <c r="B236" s="7"/>
      <c r="C236" s="7"/>
      <c r="D236" s="8"/>
      <c r="E236" t="s">
        <v>143</v>
      </c>
      <c r="F236" s="51">
        <v>16</v>
      </c>
      <c r="G236" s="32"/>
      <c r="H236" s="36"/>
    </row>
    <row r="237" spans="1:8" x14ac:dyDescent="0.15">
      <c r="B237" s="7"/>
      <c r="C237" s="7"/>
      <c r="D237" s="8"/>
      <c r="E237" t="s">
        <v>143</v>
      </c>
      <c r="F237" s="51">
        <v>34</v>
      </c>
      <c r="G237" s="32"/>
      <c r="H237" s="36"/>
    </row>
    <row r="238" spans="1:8" x14ac:dyDescent="0.15">
      <c r="B238" s="7"/>
      <c r="C238" s="7"/>
      <c r="D238" s="8"/>
      <c r="E238" t="s">
        <v>143</v>
      </c>
      <c r="F238" s="51">
        <v>47</v>
      </c>
      <c r="G238" s="32"/>
      <c r="H238" s="36"/>
    </row>
    <row r="239" spans="1:8" x14ac:dyDescent="0.15">
      <c r="B239" s="7"/>
      <c r="C239" s="7"/>
      <c r="D239" s="8"/>
      <c r="E239" t="s">
        <v>144</v>
      </c>
      <c r="F239" s="51">
        <v>61</v>
      </c>
      <c r="G239" s="32"/>
      <c r="H239" s="36"/>
    </row>
    <row r="240" spans="1:8" x14ac:dyDescent="0.15">
      <c r="B240" s="7"/>
      <c r="C240" s="7"/>
      <c r="D240" s="8"/>
      <c r="E240" t="s">
        <v>143</v>
      </c>
      <c r="F240" s="51">
        <v>40</v>
      </c>
      <c r="G240" s="32"/>
      <c r="H240" s="36"/>
    </row>
    <row r="241" spans="2:8" x14ac:dyDescent="0.15">
      <c r="B241" s="7"/>
      <c r="C241" s="7"/>
      <c r="D241" s="8"/>
      <c r="E241" t="s">
        <v>145</v>
      </c>
      <c r="F241" s="51"/>
      <c r="G241" s="32"/>
      <c r="H241" s="36"/>
    </row>
    <row r="242" spans="2:8" x14ac:dyDescent="0.15">
      <c r="B242" s="7"/>
      <c r="C242" s="7"/>
      <c r="D242" s="8"/>
      <c r="E242" t="s">
        <v>146</v>
      </c>
      <c r="F242" s="51">
        <v>44</v>
      </c>
      <c r="G242" s="32"/>
      <c r="H242" s="36"/>
    </row>
    <row r="243" spans="2:8" x14ac:dyDescent="0.15">
      <c r="B243" s="7"/>
      <c r="C243" s="7"/>
      <c r="D243" s="8"/>
      <c r="E243" t="s">
        <v>145</v>
      </c>
      <c r="F243" s="51">
        <v>38</v>
      </c>
      <c r="G243" s="32"/>
      <c r="H243" s="36"/>
    </row>
    <row r="244" spans="2:8" x14ac:dyDescent="0.15">
      <c r="B244" s="7"/>
      <c r="C244" s="7"/>
      <c r="D244" s="8"/>
      <c r="E244" t="s">
        <v>147</v>
      </c>
      <c r="F244" s="51">
        <v>66</v>
      </c>
      <c r="G244" s="32"/>
      <c r="H244" s="36"/>
    </row>
    <row r="245" spans="2:8" x14ac:dyDescent="0.15">
      <c r="B245" s="7"/>
      <c r="C245" s="7"/>
      <c r="D245" s="8"/>
      <c r="E245" t="s">
        <v>148</v>
      </c>
      <c r="F245" s="51">
        <v>29</v>
      </c>
      <c r="G245" s="32"/>
      <c r="H245" s="36"/>
    </row>
    <row r="246" spans="2:8" x14ac:dyDescent="0.15">
      <c r="B246" s="7"/>
      <c r="C246" s="7"/>
      <c r="D246" s="8"/>
      <c r="E246" t="s">
        <v>147</v>
      </c>
      <c r="F246" s="51"/>
      <c r="G246" s="32"/>
      <c r="H246" s="36"/>
    </row>
    <row r="247" spans="2:8" x14ac:dyDescent="0.15">
      <c r="B247" s="7"/>
      <c r="C247" s="7"/>
      <c r="D247" s="8"/>
      <c r="E247" t="s">
        <v>149</v>
      </c>
      <c r="F247" s="51">
        <v>45</v>
      </c>
      <c r="G247" s="32"/>
      <c r="H247" s="36"/>
    </row>
    <row r="248" spans="2:8" x14ac:dyDescent="0.15">
      <c r="B248" s="7"/>
      <c r="C248" s="7"/>
      <c r="D248" s="8"/>
      <c r="E248" t="s">
        <v>150</v>
      </c>
      <c r="F248" s="51">
        <v>42</v>
      </c>
      <c r="G248" s="32"/>
      <c r="H248" s="36"/>
    </row>
    <row r="249" spans="2:8" x14ac:dyDescent="0.15">
      <c r="B249" s="7"/>
      <c r="C249" s="7"/>
      <c r="D249" s="8"/>
      <c r="E249" t="s">
        <v>151</v>
      </c>
      <c r="F249" s="51">
        <v>85</v>
      </c>
      <c r="G249" s="32"/>
      <c r="H249" s="36"/>
    </row>
    <row r="250" spans="2:8" x14ac:dyDescent="0.15">
      <c r="B250" s="7"/>
      <c r="C250" s="7"/>
      <c r="D250" s="8"/>
      <c r="E250" t="s">
        <v>152</v>
      </c>
      <c r="F250" s="51"/>
      <c r="G250" s="32"/>
      <c r="H250" s="36"/>
    </row>
    <row r="251" spans="2:8" x14ac:dyDescent="0.15">
      <c r="B251" s="7"/>
      <c r="C251" s="7"/>
      <c r="D251" s="8"/>
      <c r="E251" t="s">
        <v>153</v>
      </c>
      <c r="F251" s="51">
        <v>41</v>
      </c>
      <c r="G251" s="32"/>
      <c r="H251" s="36"/>
    </row>
    <row r="252" spans="2:8" x14ac:dyDescent="0.15">
      <c r="B252" s="7"/>
      <c r="C252" s="7"/>
      <c r="D252" s="8"/>
      <c r="E252" t="s">
        <v>154</v>
      </c>
      <c r="F252" s="51">
        <v>46</v>
      </c>
      <c r="G252" s="32"/>
      <c r="H252" s="36"/>
    </row>
    <row r="253" spans="2:8" x14ac:dyDescent="0.15">
      <c r="B253" s="7"/>
      <c r="C253" s="7"/>
      <c r="D253" s="8"/>
      <c r="E253" t="s">
        <v>154</v>
      </c>
      <c r="F253" s="51">
        <v>78</v>
      </c>
      <c r="G253" s="32"/>
      <c r="H253" s="36"/>
    </row>
    <row r="254" spans="2:8" x14ac:dyDescent="0.15">
      <c r="B254" s="7"/>
      <c r="C254" s="7"/>
      <c r="D254" s="8"/>
      <c r="E254" t="s">
        <v>155</v>
      </c>
      <c r="F254" s="51">
        <v>27</v>
      </c>
      <c r="G254" s="32"/>
      <c r="H254" s="36"/>
    </row>
    <row r="255" spans="2:8" x14ac:dyDescent="0.15">
      <c r="B255" s="7"/>
      <c r="C255" s="7"/>
      <c r="D255" s="8"/>
      <c r="E255" t="s">
        <v>156</v>
      </c>
      <c r="F255" s="51">
        <v>75</v>
      </c>
      <c r="G255" s="32"/>
      <c r="H255" s="36"/>
    </row>
    <row r="256" spans="2:8" x14ac:dyDescent="0.15">
      <c r="B256" s="7"/>
      <c r="C256" s="7"/>
      <c r="D256" s="8"/>
      <c r="E256" t="s">
        <v>154</v>
      </c>
      <c r="F256" s="51"/>
      <c r="G256" s="32"/>
      <c r="H256" s="36"/>
    </row>
    <row r="257" spans="2:8" x14ac:dyDescent="0.15">
      <c r="B257" s="7"/>
      <c r="C257" s="7"/>
      <c r="D257" s="8"/>
      <c r="E257" t="s">
        <v>157</v>
      </c>
      <c r="F257" s="51"/>
      <c r="G257" s="32"/>
      <c r="H257" s="36"/>
    </row>
    <row r="258" spans="2:8" x14ac:dyDescent="0.15">
      <c r="B258" s="7"/>
      <c r="C258" s="7"/>
      <c r="D258" s="8"/>
      <c r="E258" t="s">
        <v>158</v>
      </c>
      <c r="F258" s="51">
        <v>17</v>
      </c>
      <c r="G258" s="32"/>
      <c r="H258" s="36"/>
    </row>
    <row r="259" spans="2:8" x14ac:dyDescent="0.15">
      <c r="B259" s="7"/>
      <c r="C259" s="7"/>
      <c r="D259" s="8"/>
      <c r="E259" t="s">
        <v>159</v>
      </c>
      <c r="F259" s="51">
        <v>54</v>
      </c>
      <c r="G259" s="32"/>
      <c r="H259" s="36"/>
    </row>
    <row r="260" spans="2:8" x14ac:dyDescent="0.15">
      <c r="B260" s="7"/>
      <c r="C260" s="7"/>
      <c r="D260" s="8"/>
      <c r="E260" t="s">
        <v>160</v>
      </c>
      <c r="F260" s="51">
        <v>42</v>
      </c>
      <c r="G260" s="32"/>
      <c r="H260" s="36"/>
    </row>
    <row r="261" spans="2:8" x14ac:dyDescent="0.15">
      <c r="B261" s="7"/>
      <c r="C261" s="7"/>
      <c r="D261" s="8"/>
      <c r="E261" t="s">
        <v>161</v>
      </c>
      <c r="F261" s="51">
        <v>83</v>
      </c>
      <c r="G261" s="32"/>
      <c r="H261" s="36"/>
    </row>
    <row r="262" spans="2:8" x14ac:dyDescent="0.15">
      <c r="B262" s="7"/>
      <c r="C262" s="7"/>
      <c r="D262" s="8"/>
      <c r="E262" t="s">
        <v>162</v>
      </c>
      <c r="F262" s="51">
        <v>41</v>
      </c>
      <c r="G262" s="32"/>
      <c r="H262" s="36"/>
    </row>
    <row r="263" spans="2:8" x14ac:dyDescent="0.15">
      <c r="B263" s="7"/>
      <c r="C263" s="7"/>
      <c r="D263" s="8"/>
      <c r="E263" t="s">
        <v>162</v>
      </c>
      <c r="F263" s="51">
        <v>49</v>
      </c>
      <c r="G263" s="32"/>
      <c r="H263" s="36"/>
    </row>
    <row r="264" spans="2:8" x14ac:dyDescent="0.15">
      <c r="B264" s="7"/>
      <c r="C264" s="7"/>
      <c r="D264" s="8"/>
      <c r="E264" t="s">
        <v>163</v>
      </c>
      <c r="F264" s="51">
        <v>50</v>
      </c>
      <c r="G264" s="32"/>
      <c r="H264" s="36"/>
    </row>
    <row r="265" spans="2:8" x14ac:dyDescent="0.15">
      <c r="B265" s="7"/>
      <c r="C265" s="7"/>
      <c r="D265" s="8"/>
      <c r="E265" t="s">
        <v>164</v>
      </c>
      <c r="F265" s="51">
        <v>21</v>
      </c>
      <c r="G265" s="32"/>
      <c r="H265" s="36"/>
    </row>
    <row r="266" spans="2:8" x14ac:dyDescent="0.15">
      <c r="B266" s="7"/>
      <c r="C266" s="7"/>
      <c r="D266" s="8"/>
      <c r="E266" t="s">
        <v>165</v>
      </c>
      <c r="F266" s="51">
        <v>30</v>
      </c>
      <c r="G266" s="32"/>
      <c r="H266" s="36"/>
    </row>
    <row r="267" spans="2:8" x14ac:dyDescent="0.15">
      <c r="B267" s="7"/>
      <c r="C267" s="7"/>
      <c r="D267" s="8"/>
      <c r="E267" t="s">
        <v>166</v>
      </c>
      <c r="F267" s="51">
        <v>68</v>
      </c>
      <c r="G267" s="32"/>
      <c r="H267" s="36"/>
    </row>
    <row r="268" spans="2:8" x14ac:dyDescent="0.15">
      <c r="B268" s="7"/>
      <c r="C268" s="7"/>
      <c r="D268" s="8"/>
      <c r="E268" t="s">
        <v>167</v>
      </c>
      <c r="F268" s="51">
        <v>43</v>
      </c>
      <c r="G268" s="32"/>
      <c r="H268" s="36"/>
    </row>
    <row r="269" spans="2:8" x14ac:dyDescent="0.15">
      <c r="B269" s="7"/>
      <c r="C269" s="7"/>
      <c r="D269" s="8"/>
      <c r="E269" t="s">
        <v>168</v>
      </c>
      <c r="F269" s="51"/>
      <c r="G269" s="32"/>
      <c r="H269" s="36"/>
    </row>
    <row r="270" spans="2:8" x14ac:dyDescent="0.15">
      <c r="B270" s="7"/>
      <c r="C270" s="7"/>
      <c r="D270" s="8"/>
      <c r="E270" t="s">
        <v>169</v>
      </c>
      <c r="F270" s="51"/>
      <c r="G270" s="32"/>
      <c r="H270" s="36"/>
    </row>
    <row r="271" spans="2:8" x14ac:dyDescent="0.15">
      <c r="B271" s="7"/>
      <c r="C271" s="7"/>
      <c r="D271" s="8"/>
      <c r="E271" t="s">
        <v>170</v>
      </c>
      <c r="F271" s="51">
        <v>42</v>
      </c>
      <c r="G271" s="32"/>
      <c r="H271" s="36"/>
    </row>
    <row r="272" spans="2:8" x14ac:dyDescent="0.15">
      <c r="B272" s="7"/>
      <c r="C272" s="7"/>
      <c r="D272" s="8"/>
      <c r="E272" t="s">
        <v>171</v>
      </c>
      <c r="F272" s="51">
        <v>54</v>
      </c>
      <c r="G272" s="32"/>
      <c r="H272" s="36"/>
    </row>
    <row r="273" spans="2:8" x14ac:dyDescent="0.15">
      <c r="B273" s="7"/>
      <c r="C273" s="7"/>
      <c r="D273" s="8"/>
      <c r="E273" t="s">
        <v>171</v>
      </c>
      <c r="F273" s="51">
        <v>21</v>
      </c>
      <c r="G273" s="32"/>
      <c r="H273" s="36"/>
    </row>
    <row r="274" spans="2:8" x14ac:dyDescent="0.15">
      <c r="B274" s="7"/>
      <c r="C274" s="7"/>
      <c r="D274" s="8"/>
      <c r="E274" t="s">
        <v>171</v>
      </c>
      <c r="F274" s="51">
        <v>47</v>
      </c>
      <c r="G274" s="32"/>
      <c r="H274" s="36"/>
    </row>
    <row r="275" spans="2:8" x14ac:dyDescent="0.15">
      <c r="B275" s="7"/>
      <c r="C275" s="7"/>
      <c r="D275" s="8"/>
      <c r="E275" t="s">
        <v>170</v>
      </c>
      <c r="F275" s="51"/>
      <c r="G275" s="32"/>
      <c r="H275" s="36"/>
    </row>
    <row r="276" spans="2:8" x14ac:dyDescent="0.15">
      <c r="B276" s="7"/>
      <c r="C276" s="7"/>
      <c r="D276" s="8"/>
      <c r="E276" t="s">
        <v>170</v>
      </c>
      <c r="F276" s="51">
        <v>3</v>
      </c>
      <c r="G276" s="32"/>
      <c r="H276" s="36"/>
    </row>
    <row r="277" spans="2:8" x14ac:dyDescent="0.15">
      <c r="B277" s="7"/>
      <c r="C277" s="7"/>
      <c r="D277" s="8"/>
      <c r="E277" t="s">
        <v>170</v>
      </c>
      <c r="F277" s="51">
        <v>21</v>
      </c>
      <c r="G277" s="32"/>
      <c r="H277" s="36"/>
    </row>
    <row r="278" spans="2:8" x14ac:dyDescent="0.15">
      <c r="B278" s="7"/>
      <c r="C278" s="7"/>
      <c r="D278" s="8"/>
      <c r="E278" t="s">
        <v>171</v>
      </c>
      <c r="F278" s="51">
        <v>6</v>
      </c>
      <c r="G278" s="32"/>
      <c r="H278" s="36"/>
    </row>
    <row r="279" spans="2:8" x14ac:dyDescent="0.15">
      <c r="B279" s="7"/>
      <c r="C279" s="7"/>
      <c r="D279" s="8"/>
      <c r="E279" t="s">
        <v>171</v>
      </c>
      <c r="F279" s="51">
        <v>11</v>
      </c>
      <c r="G279" s="32"/>
      <c r="H279" s="36"/>
    </row>
    <row r="280" spans="2:8" x14ac:dyDescent="0.15">
      <c r="B280" s="7"/>
      <c r="C280" s="7"/>
      <c r="D280" s="8"/>
      <c r="E280" t="s">
        <v>171</v>
      </c>
      <c r="F280" s="51">
        <v>44</v>
      </c>
      <c r="G280" s="32"/>
      <c r="H280" s="36"/>
    </row>
    <row r="281" spans="2:8" x14ac:dyDescent="0.15">
      <c r="B281" s="7"/>
      <c r="C281" s="7"/>
      <c r="D281" s="8"/>
      <c r="E281" t="s">
        <v>172</v>
      </c>
      <c r="F281" s="51">
        <v>13</v>
      </c>
      <c r="G281" s="32"/>
      <c r="H281" s="36"/>
    </row>
    <row r="282" spans="2:8" x14ac:dyDescent="0.15">
      <c r="B282" s="7"/>
      <c r="C282" s="7"/>
      <c r="D282" s="8"/>
      <c r="E282" t="s">
        <v>172</v>
      </c>
      <c r="F282" s="51">
        <v>54</v>
      </c>
      <c r="G282" s="32"/>
      <c r="H282" s="36"/>
    </row>
    <row r="283" spans="2:8" x14ac:dyDescent="0.15">
      <c r="B283" s="7"/>
      <c r="C283" s="7"/>
      <c r="D283" s="8"/>
      <c r="E283" t="s">
        <v>173</v>
      </c>
      <c r="F283" s="51">
        <v>34</v>
      </c>
      <c r="G283" s="32"/>
      <c r="H283" s="36"/>
    </row>
    <row r="284" spans="2:8" x14ac:dyDescent="0.15">
      <c r="B284" s="7"/>
      <c r="C284" s="7"/>
      <c r="D284" s="8"/>
      <c r="E284" t="s">
        <v>173</v>
      </c>
      <c r="F284" s="51">
        <v>32</v>
      </c>
      <c r="G284" s="32"/>
      <c r="H284" s="36"/>
    </row>
    <row r="285" spans="2:8" x14ac:dyDescent="0.15">
      <c r="B285" s="7"/>
      <c r="C285" s="7"/>
      <c r="D285" s="8"/>
      <c r="E285" t="s">
        <v>173</v>
      </c>
      <c r="F285" s="51">
        <v>22</v>
      </c>
      <c r="G285" s="32"/>
      <c r="H285" s="36"/>
    </row>
    <row r="286" spans="2:8" x14ac:dyDescent="0.15">
      <c r="B286" s="7"/>
      <c r="C286" s="7"/>
      <c r="D286" s="8"/>
      <c r="E286" t="s">
        <v>174</v>
      </c>
      <c r="F286" s="51"/>
      <c r="G286" s="32"/>
      <c r="H286" s="36"/>
    </row>
    <row r="287" spans="2:8" x14ac:dyDescent="0.15">
      <c r="B287" s="7"/>
      <c r="C287" s="7"/>
      <c r="D287" s="8"/>
      <c r="E287" t="s">
        <v>175</v>
      </c>
      <c r="F287" s="51">
        <v>23</v>
      </c>
      <c r="G287" s="32"/>
      <c r="H287" s="36"/>
    </row>
    <row r="288" spans="2:8" x14ac:dyDescent="0.15">
      <c r="B288" s="7"/>
      <c r="C288" s="7"/>
      <c r="D288" s="8"/>
      <c r="E288" t="s">
        <v>175</v>
      </c>
      <c r="F288" s="51">
        <v>11</v>
      </c>
      <c r="G288" s="32"/>
      <c r="H288" s="36"/>
    </row>
    <row r="289" spans="2:8" x14ac:dyDescent="0.15">
      <c r="B289" s="7"/>
      <c r="C289" s="7"/>
      <c r="D289" s="8"/>
      <c r="E289" t="s">
        <v>175</v>
      </c>
      <c r="F289" s="51">
        <v>19</v>
      </c>
      <c r="G289" s="32"/>
      <c r="H289" s="36"/>
    </row>
    <row r="290" spans="2:8" x14ac:dyDescent="0.15">
      <c r="B290" s="7"/>
      <c r="C290" s="7"/>
      <c r="D290" s="8"/>
      <c r="E290" t="s">
        <v>175</v>
      </c>
      <c r="F290" s="51">
        <v>35</v>
      </c>
      <c r="G290" s="32"/>
      <c r="H290" s="36"/>
    </row>
    <row r="291" spans="2:8" x14ac:dyDescent="0.15">
      <c r="B291" s="7"/>
      <c r="C291" s="7"/>
      <c r="D291" s="8"/>
      <c r="E291" t="s">
        <v>175</v>
      </c>
      <c r="F291" s="51">
        <v>30</v>
      </c>
      <c r="G291" s="32"/>
      <c r="H291" s="36"/>
    </row>
    <row r="292" spans="2:8" x14ac:dyDescent="0.15">
      <c r="B292" s="7"/>
      <c r="C292" s="7"/>
      <c r="D292" s="8"/>
      <c r="E292" t="s">
        <v>175</v>
      </c>
      <c r="F292" s="51">
        <v>49</v>
      </c>
      <c r="G292" s="32"/>
      <c r="H292" s="36"/>
    </row>
    <row r="293" spans="2:8" x14ac:dyDescent="0.15">
      <c r="B293" s="7"/>
      <c r="C293" s="7"/>
      <c r="D293" s="8"/>
      <c r="E293" t="s">
        <v>175</v>
      </c>
      <c r="F293" s="51">
        <v>22</v>
      </c>
      <c r="G293" s="32"/>
      <c r="H293" s="36"/>
    </row>
    <row r="294" spans="2:8" x14ac:dyDescent="0.15">
      <c r="B294" s="7"/>
      <c r="C294" s="7"/>
      <c r="D294" s="8"/>
      <c r="E294" t="s">
        <v>175</v>
      </c>
      <c r="F294" s="51">
        <v>35</v>
      </c>
      <c r="G294" s="32"/>
      <c r="H294" s="36"/>
    </row>
    <row r="295" spans="2:8" x14ac:dyDescent="0.15">
      <c r="B295" s="7"/>
      <c r="C295" s="7"/>
      <c r="D295" s="8"/>
      <c r="E295" t="s">
        <v>176</v>
      </c>
      <c r="F295" s="51">
        <v>35</v>
      </c>
      <c r="G295" s="32"/>
      <c r="H295" s="36"/>
    </row>
    <row r="296" spans="2:8" x14ac:dyDescent="0.15">
      <c r="B296" s="7"/>
      <c r="C296" s="7"/>
      <c r="D296" s="8"/>
      <c r="E296" t="s">
        <v>174</v>
      </c>
      <c r="F296" s="51">
        <v>17</v>
      </c>
      <c r="G296" s="32"/>
      <c r="H296" s="36"/>
    </row>
    <row r="297" spans="2:8" x14ac:dyDescent="0.15">
      <c r="B297" s="7"/>
      <c r="C297" s="7"/>
      <c r="D297" s="8"/>
      <c r="E297" t="s">
        <v>177</v>
      </c>
      <c r="F297" s="51"/>
      <c r="G297" s="32"/>
      <c r="H297" s="36"/>
    </row>
    <row r="298" spans="2:8" x14ac:dyDescent="0.15">
      <c r="B298" s="7"/>
      <c r="C298" s="7"/>
      <c r="D298" s="8"/>
      <c r="E298" t="s">
        <v>177</v>
      </c>
      <c r="F298" s="51"/>
      <c r="G298" s="32"/>
      <c r="H298" s="36"/>
    </row>
    <row r="299" spans="2:8" x14ac:dyDescent="0.15">
      <c r="B299" s="7"/>
      <c r="C299" s="7"/>
      <c r="D299" s="8"/>
      <c r="E299" t="s">
        <v>177</v>
      </c>
      <c r="F299" s="51"/>
      <c r="G299" s="32"/>
      <c r="H299" s="36"/>
    </row>
    <row r="300" spans="2:8" x14ac:dyDescent="0.15">
      <c r="B300" s="7"/>
      <c r="C300" s="7"/>
      <c r="D300" s="8"/>
      <c r="E300" t="s">
        <v>178</v>
      </c>
      <c r="F300" s="51">
        <v>33</v>
      </c>
      <c r="G300" s="32"/>
      <c r="H300" s="36"/>
    </row>
    <row r="301" spans="2:8" x14ac:dyDescent="0.15">
      <c r="B301" s="7"/>
      <c r="C301" s="7"/>
      <c r="D301" s="8"/>
      <c r="E301" t="s">
        <v>179</v>
      </c>
      <c r="F301" s="51">
        <v>33</v>
      </c>
      <c r="G301" s="32"/>
      <c r="H301" s="36"/>
    </row>
    <row r="302" spans="2:8" x14ac:dyDescent="0.15">
      <c r="B302" s="7"/>
      <c r="C302" s="7"/>
      <c r="D302" s="8"/>
      <c r="E302" t="s">
        <v>180</v>
      </c>
      <c r="F302" s="51">
        <v>32</v>
      </c>
      <c r="G302" s="32"/>
      <c r="H302" s="36"/>
    </row>
    <row r="303" spans="2:8" x14ac:dyDescent="0.15">
      <c r="B303" s="7"/>
      <c r="C303" s="7"/>
      <c r="D303" s="8"/>
      <c r="E303" t="s">
        <v>181</v>
      </c>
      <c r="F303" s="51">
        <v>38</v>
      </c>
      <c r="G303" s="32"/>
      <c r="H303" s="36"/>
    </row>
    <row r="304" spans="2:8" x14ac:dyDescent="0.15">
      <c r="B304" s="7"/>
      <c r="C304" s="7"/>
      <c r="D304" s="8"/>
      <c r="E304" t="s">
        <v>182</v>
      </c>
      <c r="F304" s="51">
        <v>36</v>
      </c>
      <c r="G304" s="32"/>
      <c r="H304" s="36"/>
    </row>
    <row r="305" spans="2:8" x14ac:dyDescent="0.15">
      <c r="B305" s="7"/>
      <c r="C305" s="7"/>
      <c r="D305" s="8"/>
      <c r="E305" t="s">
        <v>183</v>
      </c>
      <c r="F305" s="51">
        <v>38</v>
      </c>
      <c r="G305" s="32"/>
      <c r="H305" s="36"/>
    </row>
    <row r="306" spans="2:8" x14ac:dyDescent="0.15">
      <c r="B306" s="7"/>
      <c r="C306" s="7"/>
      <c r="D306" s="8"/>
      <c r="E306" t="s">
        <v>184</v>
      </c>
      <c r="F306" s="51">
        <v>55</v>
      </c>
      <c r="G306" s="32"/>
      <c r="H306" s="36"/>
    </row>
    <row r="307" spans="2:8" x14ac:dyDescent="0.15">
      <c r="B307" s="7"/>
      <c r="C307" s="7"/>
      <c r="D307" s="8"/>
      <c r="E307" t="s">
        <v>185</v>
      </c>
      <c r="F307" s="51">
        <v>53</v>
      </c>
      <c r="G307" s="32"/>
      <c r="H307" s="36"/>
    </row>
    <row r="308" spans="2:8" x14ac:dyDescent="0.15">
      <c r="B308" s="7"/>
      <c r="C308" s="7"/>
      <c r="D308" s="8"/>
      <c r="E308" t="s">
        <v>186</v>
      </c>
      <c r="F308" s="51">
        <v>40</v>
      </c>
      <c r="G308" s="32"/>
      <c r="H308" s="36"/>
    </row>
    <row r="309" spans="2:8" x14ac:dyDescent="0.15">
      <c r="B309" s="7"/>
      <c r="C309" s="7"/>
      <c r="D309" s="8"/>
      <c r="E309" t="s">
        <v>187</v>
      </c>
      <c r="F309" s="51"/>
      <c r="G309" s="32"/>
      <c r="H309" s="36"/>
    </row>
    <row r="310" spans="2:8" x14ac:dyDescent="0.15">
      <c r="B310" s="7"/>
      <c r="C310" s="7"/>
      <c r="D310" s="8"/>
      <c r="E310" t="s">
        <v>188</v>
      </c>
      <c r="F310" s="51">
        <v>44</v>
      </c>
      <c r="G310" s="32"/>
      <c r="H310" s="36"/>
    </row>
    <row r="311" spans="2:8" x14ac:dyDescent="0.15">
      <c r="B311" s="7"/>
      <c r="C311" s="7"/>
      <c r="D311" s="8"/>
      <c r="E311" t="s">
        <v>189</v>
      </c>
      <c r="F311" s="51">
        <v>36</v>
      </c>
      <c r="G311" s="32"/>
      <c r="H311" s="36"/>
    </row>
    <row r="312" spans="2:8" x14ac:dyDescent="0.15">
      <c r="B312" s="7"/>
      <c r="C312" s="7"/>
      <c r="D312" s="8"/>
      <c r="E312" t="s">
        <v>190</v>
      </c>
      <c r="F312" s="51">
        <v>67</v>
      </c>
      <c r="G312" s="32"/>
      <c r="H312" s="36"/>
    </row>
    <row r="313" spans="2:8" x14ac:dyDescent="0.15">
      <c r="B313" s="7"/>
      <c r="C313" s="7"/>
      <c r="D313" s="8"/>
      <c r="E313" t="s">
        <v>191</v>
      </c>
      <c r="F313" s="51">
        <v>9</v>
      </c>
      <c r="G313" s="32"/>
      <c r="H313" s="36"/>
    </row>
    <row r="314" spans="2:8" x14ac:dyDescent="0.15">
      <c r="B314" s="7"/>
      <c r="C314" s="7"/>
      <c r="D314" s="8"/>
      <c r="E314" t="s">
        <v>192</v>
      </c>
      <c r="F314" s="51">
        <v>20</v>
      </c>
      <c r="G314" s="32"/>
      <c r="H314" s="36"/>
    </row>
    <row r="315" spans="2:8" x14ac:dyDescent="0.15">
      <c r="B315" s="7"/>
      <c r="C315" s="7"/>
      <c r="D315" s="8"/>
      <c r="E315" t="s">
        <v>193</v>
      </c>
      <c r="F315" s="51">
        <v>27</v>
      </c>
      <c r="G315" s="32"/>
      <c r="H315" s="36"/>
    </row>
    <row r="316" spans="2:8" x14ac:dyDescent="0.15">
      <c r="B316" s="7"/>
      <c r="C316" s="5" t="s">
        <v>18</v>
      </c>
      <c r="D316" s="20"/>
      <c r="E316" s="20"/>
      <c r="F316" s="6"/>
      <c r="G316" s="27" t="s">
        <v>57</v>
      </c>
      <c r="H316" s="31"/>
    </row>
    <row r="317" spans="2:8" x14ac:dyDescent="0.15">
      <c r="B317" s="7"/>
      <c r="C317" s="7"/>
      <c r="D317" s="8"/>
      <c r="E317" s="11" t="s">
        <v>142</v>
      </c>
      <c r="F317" s="51">
        <v>2</v>
      </c>
      <c r="G317" s="32" t="s">
        <v>58</v>
      </c>
      <c r="H317" s="36"/>
    </row>
    <row r="318" spans="2:8" x14ac:dyDescent="0.15">
      <c r="B318" s="7"/>
      <c r="C318" s="7"/>
      <c r="D318" s="8"/>
      <c r="E318" t="s">
        <v>142</v>
      </c>
      <c r="F318" s="51">
        <v>1</v>
      </c>
      <c r="G318" s="32" t="s">
        <v>59</v>
      </c>
      <c r="H318" s="36"/>
    </row>
    <row r="319" spans="2:8" x14ac:dyDescent="0.15">
      <c r="B319" s="7"/>
      <c r="C319" s="7"/>
      <c r="D319" s="8"/>
      <c r="E319" t="s">
        <v>142</v>
      </c>
      <c r="F319" s="51">
        <v>3</v>
      </c>
      <c r="G319" s="32" t="s">
        <v>60</v>
      </c>
      <c r="H319" s="36"/>
    </row>
    <row r="320" spans="2:8" x14ac:dyDescent="0.15">
      <c r="B320" s="7"/>
      <c r="C320" s="7"/>
      <c r="D320" s="8"/>
      <c r="E320" t="s">
        <v>143</v>
      </c>
      <c r="F320" s="51"/>
      <c r="G320" s="32" t="s">
        <v>127</v>
      </c>
      <c r="H320" s="36"/>
    </row>
    <row r="321" spans="2:8" x14ac:dyDescent="0.15">
      <c r="B321" s="7"/>
      <c r="C321" s="7"/>
      <c r="D321" s="8"/>
      <c r="E321" t="s">
        <v>143</v>
      </c>
      <c r="F321" s="51">
        <v>4</v>
      </c>
      <c r="G321" s="32" t="s">
        <v>70</v>
      </c>
      <c r="H321" s="36"/>
    </row>
    <row r="322" spans="2:8" x14ac:dyDescent="0.15">
      <c r="B322" s="7"/>
      <c r="C322" s="7"/>
      <c r="D322" s="8"/>
      <c r="E322" t="s">
        <v>143</v>
      </c>
      <c r="F322" s="51">
        <v>1</v>
      </c>
      <c r="G322" s="32"/>
      <c r="H322" s="36"/>
    </row>
    <row r="323" spans="2:8" x14ac:dyDescent="0.15">
      <c r="B323" s="7"/>
      <c r="C323" s="7"/>
      <c r="D323" s="8"/>
      <c r="E323" t="s">
        <v>144</v>
      </c>
      <c r="F323" s="51">
        <v>2</v>
      </c>
      <c r="G323" s="32"/>
      <c r="H323" s="36"/>
    </row>
    <row r="324" spans="2:8" x14ac:dyDescent="0.15">
      <c r="B324" s="7"/>
      <c r="C324" s="7"/>
      <c r="D324" s="8"/>
      <c r="E324" t="s">
        <v>143</v>
      </c>
      <c r="F324" s="51">
        <v>2</v>
      </c>
      <c r="G324" s="32"/>
      <c r="H324" s="36"/>
    </row>
    <row r="325" spans="2:8" x14ac:dyDescent="0.15">
      <c r="B325" s="7"/>
      <c r="C325" s="7"/>
      <c r="D325" s="8"/>
      <c r="E325" t="s">
        <v>145</v>
      </c>
      <c r="F325" s="51"/>
      <c r="G325" s="32"/>
      <c r="H325" s="36"/>
    </row>
    <row r="326" spans="2:8" x14ac:dyDescent="0.15">
      <c r="B326" s="7"/>
      <c r="C326" s="7"/>
      <c r="D326" s="8"/>
      <c r="E326" t="s">
        <v>146</v>
      </c>
      <c r="F326" s="51">
        <v>2</v>
      </c>
      <c r="G326" s="32"/>
      <c r="H326" s="36"/>
    </row>
    <row r="327" spans="2:8" x14ac:dyDescent="0.15">
      <c r="B327" s="7"/>
      <c r="C327" s="7"/>
      <c r="D327" s="8"/>
      <c r="E327" t="s">
        <v>145</v>
      </c>
      <c r="F327" s="51"/>
      <c r="G327" s="32"/>
      <c r="H327" s="36"/>
    </row>
    <row r="328" spans="2:8" x14ac:dyDescent="0.15">
      <c r="B328" s="7"/>
      <c r="C328" s="7"/>
      <c r="D328" s="8"/>
      <c r="E328" t="s">
        <v>147</v>
      </c>
      <c r="F328" s="51">
        <v>6</v>
      </c>
      <c r="G328" s="32"/>
      <c r="H328" s="36"/>
    </row>
    <row r="329" spans="2:8" x14ac:dyDescent="0.15">
      <c r="B329" s="7"/>
      <c r="C329" s="7"/>
      <c r="D329" s="8"/>
      <c r="E329" t="s">
        <v>148</v>
      </c>
      <c r="F329" s="51">
        <v>1</v>
      </c>
      <c r="G329" s="32"/>
      <c r="H329" s="36"/>
    </row>
    <row r="330" spans="2:8" x14ac:dyDescent="0.15">
      <c r="B330" s="7"/>
      <c r="C330" s="7"/>
      <c r="D330" s="8"/>
      <c r="E330" t="s">
        <v>147</v>
      </c>
      <c r="F330" s="51"/>
      <c r="G330" s="32"/>
      <c r="H330" s="36"/>
    </row>
    <row r="331" spans="2:8" x14ac:dyDescent="0.15">
      <c r="B331" s="7"/>
      <c r="C331" s="7"/>
      <c r="D331" s="8"/>
      <c r="E331" t="s">
        <v>149</v>
      </c>
      <c r="F331" s="51">
        <v>3</v>
      </c>
      <c r="G331" s="32"/>
      <c r="H331" s="36"/>
    </row>
    <row r="332" spans="2:8" x14ac:dyDescent="0.15">
      <c r="B332" s="7"/>
      <c r="C332" s="7"/>
      <c r="D332" s="8"/>
      <c r="E332" t="s">
        <v>150</v>
      </c>
      <c r="F332" s="51">
        <v>6</v>
      </c>
      <c r="G332" s="32"/>
      <c r="H332" s="36"/>
    </row>
    <row r="333" spans="2:8" x14ac:dyDescent="0.15">
      <c r="B333" s="7"/>
      <c r="C333" s="7"/>
      <c r="D333" s="8"/>
      <c r="E333" t="s">
        <v>151</v>
      </c>
      <c r="F333" s="51">
        <v>12</v>
      </c>
      <c r="G333" s="32"/>
      <c r="H333" s="36"/>
    </row>
    <row r="334" spans="2:8" x14ac:dyDescent="0.15">
      <c r="B334" s="7"/>
      <c r="C334" s="7"/>
      <c r="D334" s="8"/>
      <c r="E334" t="s">
        <v>152</v>
      </c>
      <c r="F334" s="51"/>
      <c r="G334" s="32"/>
      <c r="H334" s="36"/>
    </row>
    <row r="335" spans="2:8" x14ac:dyDescent="0.15">
      <c r="B335" s="7"/>
      <c r="C335" s="7"/>
      <c r="D335" s="8"/>
      <c r="E335" t="s">
        <v>153</v>
      </c>
      <c r="F335" s="51">
        <v>2</v>
      </c>
      <c r="G335" s="32"/>
      <c r="H335" s="36"/>
    </row>
    <row r="336" spans="2:8" x14ac:dyDescent="0.15">
      <c r="B336" s="7"/>
      <c r="C336" s="7"/>
      <c r="D336" s="8"/>
      <c r="E336" t="s">
        <v>154</v>
      </c>
      <c r="F336" s="51">
        <v>1</v>
      </c>
      <c r="G336" s="32"/>
      <c r="H336" s="36"/>
    </row>
    <row r="337" spans="2:8" x14ac:dyDescent="0.15">
      <c r="B337" s="7"/>
      <c r="C337" s="7"/>
      <c r="D337" s="8"/>
      <c r="E337" t="s">
        <v>154</v>
      </c>
      <c r="F337" s="51">
        <v>2</v>
      </c>
      <c r="G337" s="32"/>
      <c r="H337" s="36"/>
    </row>
    <row r="338" spans="2:8" x14ac:dyDescent="0.15">
      <c r="B338" s="7"/>
      <c r="C338" s="7"/>
      <c r="D338" s="8"/>
      <c r="E338" t="s">
        <v>155</v>
      </c>
      <c r="F338" s="51">
        <v>3</v>
      </c>
      <c r="G338" s="32"/>
      <c r="H338" s="36"/>
    </row>
    <row r="339" spans="2:8" x14ac:dyDescent="0.15">
      <c r="B339" s="7"/>
      <c r="C339" s="7"/>
      <c r="D339" s="8"/>
      <c r="E339" t="s">
        <v>156</v>
      </c>
      <c r="F339" s="51">
        <v>8</v>
      </c>
      <c r="G339" s="32"/>
      <c r="H339" s="36"/>
    </row>
    <row r="340" spans="2:8" x14ac:dyDescent="0.15">
      <c r="B340" s="7"/>
      <c r="C340" s="7"/>
      <c r="D340" s="8"/>
      <c r="E340" t="s">
        <v>154</v>
      </c>
      <c r="F340" s="51"/>
      <c r="G340" s="32"/>
      <c r="H340" s="36"/>
    </row>
    <row r="341" spans="2:8" x14ac:dyDescent="0.15">
      <c r="B341" s="7"/>
      <c r="C341" s="7"/>
      <c r="D341" s="8"/>
      <c r="E341" t="s">
        <v>157</v>
      </c>
      <c r="F341" s="51"/>
      <c r="G341" s="32"/>
      <c r="H341" s="36"/>
    </row>
    <row r="342" spans="2:8" x14ac:dyDescent="0.15">
      <c r="B342" s="7"/>
      <c r="C342" s="7"/>
      <c r="D342" s="8"/>
      <c r="E342" t="s">
        <v>158</v>
      </c>
      <c r="F342" s="51"/>
      <c r="G342" s="32"/>
      <c r="H342" s="36"/>
    </row>
    <row r="343" spans="2:8" x14ac:dyDescent="0.15">
      <c r="B343" s="7"/>
      <c r="C343" s="7"/>
      <c r="D343" s="8"/>
      <c r="E343" t="s">
        <v>159</v>
      </c>
      <c r="F343" s="51">
        <v>4</v>
      </c>
      <c r="G343" s="32"/>
      <c r="H343" s="36"/>
    </row>
    <row r="344" spans="2:8" x14ac:dyDescent="0.15">
      <c r="B344" s="7"/>
      <c r="C344" s="7"/>
      <c r="D344" s="8"/>
      <c r="E344" t="s">
        <v>160</v>
      </c>
      <c r="F344" s="51">
        <v>2</v>
      </c>
      <c r="G344" s="32"/>
      <c r="H344" s="36"/>
    </row>
    <row r="345" spans="2:8" x14ac:dyDescent="0.15">
      <c r="B345" s="7"/>
      <c r="C345" s="7"/>
      <c r="D345" s="8"/>
      <c r="E345" t="s">
        <v>161</v>
      </c>
      <c r="F345" s="51"/>
      <c r="G345" s="32"/>
      <c r="H345" s="36"/>
    </row>
    <row r="346" spans="2:8" x14ac:dyDescent="0.15">
      <c r="B346" s="7"/>
      <c r="C346" s="7"/>
      <c r="D346" s="8"/>
      <c r="E346" t="s">
        <v>162</v>
      </c>
      <c r="F346" s="51"/>
      <c r="G346" s="32"/>
      <c r="H346" s="36"/>
    </row>
    <row r="347" spans="2:8" x14ac:dyDescent="0.15">
      <c r="B347" s="7"/>
      <c r="C347" s="7"/>
      <c r="D347" s="8"/>
      <c r="E347" t="s">
        <v>162</v>
      </c>
      <c r="F347" s="51"/>
      <c r="G347" s="32"/>
      <c r="H347" s="36"/>
    </row>
    <row r="348" spans="2:8" x14ac:dyDescent="0.15">
      <c r="B348" s="7"/>
      <c r="C348" s="7"/>
      <c r="D348" s="8"/>
      <c r="E348" t="s">
        <v>163</v>
      </c>
      <c r="F348" s="51">
        <v>3</v>
      </c>
      <c r="G348" s="32"/>
      <c r="H348" s="36"/>
    </row>
    <row r="349" spans="2:8" x14ac:dyDescent="0.15">
      <c r="B349" s="7"/>
      <c r="C349" s="7"/>
      <c r="D349" s="8"/>
      <c r="E349" t="s">
        <v>164</v>
      </c>
      <c r="F349" s="51">
        <v>1</v>
      </c>
      <c r="G349" s="32"/>
      <c r="H349" s="36"/>
    </row>
    <row r="350" spans="2:8" x14ac:dyDescent="0.15">
      <c r="B350" s="7"/>
      <c r="C350" s="7"/>
      <c r="D350" s="8"/>
      <c r="E350" t="s">
        <v>165</v>
      </c>
      <c r="F350" s="51">
        <v>3</v>
      </c>
      <c r="G350" s="32"/>
      <c r="H350" s="36"/>
    </row>
    <row r="351" spans="2:8" x14ac:dyDescent="0.15">
      <c r="B351" s="7"/>
      <c r="C351" s="7"/>
      <c r="D351" s="8"/>
      <c r="E351" t="s">
        <v>166</v>
      </c>
      <c r="F351" s="51">
        <v>8</v>
      </c>
      <c r="G351" s="32"/>
      <c r="H351" s="36"/>
    </row>
    <row r="352" spans="2:8" x14ac:dyDescent="0.15">
      <c r="B352" s="7"/>
      <c r="C352" s="7"/>
      <c r="D352" s="8"/>
      <c r="E352" t="s">
        <v>167</v>
      </c>
      <c r="F352" s="51">
        <v>3</v>
      </c>
      <c r="G352" s="32"/>
      <c r="H352" s="36"/>
    </row>
    <row r="353" spans="2:8" x14ac:dyDescent="0.15">
      <c r="B353" s="7"/>
      <c r="C353" s="7"/>
      <c r="D353" s="8"/>
      <c r="E353" t="s">
        <v>168</v>
      </c>
      <c r="F353" s="51"/>
      <c r="G353" s="32"/>
      <c r="H353" s="36"/>
    </row>
    <row r="354" spans="2:8" x14ac:dyDescent="0.15">
      <c r="B354" s="7"/>
      <c r="C354" s="7"/>
      <c r="D354" s="8"/>
      <c r="E354" t="s">
        <v>169</v>
      </c>
      <c r="F354" s="51"/>
      <c r="G354" s="32"/>
      <c r="H354" s="36"/>
    </row>
    <row r="355" spans="2:8" x14ac:dyDescent="0.15">
      <c r="B355" s="7"/>
      <c r="C355" s="7"/>
      <c r="D355" s="8"/>
      <c r="E355" t="s">
        <v>170</v>
      </c>
      <c r="F355" s="51">
        <v>5</v>
      </c>
      <c r="G355" s="32"/>
      <c r="H355" s="36"/>
    </row>
    <row r="356" spans="2:8" x14ac:dyDescent="0.15">
      <c r="B356" s="7"/>
      <c r="C356" s="7"/>
      <c r="D356" s="8"/>
      <c r="E356" t="s">
        <v>171</v>
      </c>
      <c r="F356" s="51">
        <v>6</v>
      </c>
      <c r="G356" s="32"/>
      <c r="H356" s="36"/>
    </row>
    <row r="357" spans="2:8" x14ac:dyDescent="0.15">
      <c r="B357" s="7"/>
      <c r="C357" s="7"/>
      <c r="D357" s="8"/>
      <c r="E357" t="s">
        <v>171</v>
      </c>
      <c r="F357" s="51"/>
      <c r="G357" s="32"/>
      <c r="H357" s="36"/>
    </row>
    <row r="358" spans="2:8" x14ac:dyDescent="0.15">
      <c r="B358" s="7"/>
      <c r="C358" s="7"/>
      <c r="D358" s="8"/>
      <c r="E358" t="s">
        <v>171</v>
      </c>
      <c r="F358" s="51">
        <v>8</v>
      </c>
      <c r="G358" s="32"/>
      <c r="H358" s="36"/>
    </row>
    <row r="359" spans="2:8" x14ac:dyDescent="0.15">
      <c r="B359" s="7"/>
      <c r="C359" s="7"/>
      <c r="D359" s="8"/>
      <c r="E359" t="s">
        <v>170</v>
      </c>
      <c r="F359" s="51"/>
      <c r="G359" s="32"/>
      <c r="H359" s="36"/>
    </row>
    <row r="360" spans="2:8" x14ac:dyDescent="0.15">
      <c r="B360" s="7"/>
      <c r="C360" s="7"/>
      <c r="D360" s="8"/>
      <c r="E360" t="s">
        <v>170</v>
      </c>
      <c r="F360" s="51">
        <v>1</v>
      </c>
      <c r="G360" s="32"/>
      <c r="H360" s="36"/>
    </row>
    <row r="361" spans="2:8" x14ac:dyDescent="0.15">
      <c r="B361" s="7"/>
      <c r="C361" s="7"/>
      <c r="D361" s="8"/>
      <c r="E361" t="s">
        <v>170</v>
      </c>
      <c r="F361" s="51">
        <v>8</v>
      </c>
      <c r="G361" s="32"/>
      <c r="H361" s="36"/>
    </row>
    <row r="362" spans="2:8" x14ac:dyDescent="0.15">
      <c r="B362" s="7"/>
      <c r="C362" s="7"/>
      <c r="D362" s="8"/>
      <c r="E362" t="s">
        <v>171</v>
      </c>
      <c r="F362" s="51">
        <v>1</v>
      </c>
      <c r="G362" s="32"/>
      <c r="H362" s="36"/>
    </row>
    <row r="363" spans="2:8" x14ac:dyDescent="0.15">
      <c r="B363" s="7"/>
      <c r="C363" s="7"/>
      <c r="D363" s="8"/>
      <c r="E363" t="s">
        <v>171</v>
      </c>
      <c r="F363" s="51">
        <v>3</v>
      </c>
      <c r="G363" s="32"/>
      <c r="H363" s="36"/>
    </row>
    <row r="364" spans="2:8" x14ac:dyDescent="0.15">
      <c r="B364" s="7"/>
      <c r="C364" s="7"/>
      <c r="D364" s="8"/>
      <c r="E364" t="s">
        <v>171</v>
      </c>
      <c r="F364" s="51"/>
      <c r="G364" s="32"/>
      <c r="H364" s="36"/>
    </row>
    <row r="365" spans="2:8" x14ac:dyDescent="0.15">
      <c r="B365" s="7"/>
      <c r="C365" s="7"/>
      <c r="D365" s="8"/>
      <c r="E365" t="s">
        <v>172</v>
      </c>
      <c r="F365" s="51">
        <v>1</v>
      </c>
      <c r="G365" s="32"/>
      <c r="H365" s="36"/>
    </row>
    <row r="366" spans="2:8" x14ac:dyDescent="0.15">
      <c r="B366" s="7"/>
      <c r="C366" s="7"/>
      <c r="D366" s="8"/>
      <c r="E366" t="s">
        <v>172</v>
      </c>
      <c r="F366" s="51">
        <v>8</v>
      </c>
      <c r="G366" s="32"/>
      <c r="H366" s="36"/>
    </row>
    <row r="367" spans="2:8" x14ac:dyDescent="0.15">
      <c r="B367" s="7"/>
      <c r="C367" s="7"/>
      <c r="D367" s="8"/>
      <c r="E367" t="s">
        <v>173</v>
      </c>
      <c r="F367" s="51">
        <v>3</v>
      </c>
      <c r="G367" s="32"/>
      <c r="H367" s="36"/>
    </row>
    <row r="368" spans="2:8" x14ac:dyDescent="0.15">
      <c r="B368" s="7"/>
      <c r="C368" s="7"/>
      <c r="D368" s="8"/>
      <c r="E368" t="s">
        <v>173</v>
      </c>
      <c r="F368" s="51">
        <v>2</v>
      </c>
      <c r="G368" s="32"/>
      <c r="H368" s="36"/>
    </row>
    <row r="369" spans="2:8" x14ac:dyDescent="0.15">
      <c r="B369" s="7"/>
      <c r="C369" s="7"/>
      <c r="D369" s="8"/>
      <c r="E369" t="s">
        <v>173</v>
      </c>
      <c r="F369" s="51">
        <v>6</v>
      </c>
      <c r="G369" s="32"/>
      <c r="H369" s="36"/>
    </row>
    <row r="370" spans="2:8" x14ac:dyDescent="0.15">
      <c r="B370" s="7"/>
      <c r="C370" s="7"/>
      <c r="D370" s="8"/>
      <c r="E370" t="s">
        <v>174</v>
      </c>
      <c r="F370" s="51"/>
      <c r="G370" s="32"/>
      <c r="H370" s="36"/>
    </row>
    <row r="371" spans="2:8" x14ac:dyDescent="0.15">
      <c r="B371" s="7"/>
      <c r="C371" s="7"/>
      <c r="D371" s="8"/>
      <c r="E371" t="s">
        <v>175</v>
      </c>
      <c r="F371" s="51"/>
      <c r="G371" s="32"/>
      <c r="H371" s="36"/>
    </row>
    <row r="372" spans="2:8" x14ac:dyDescent="0.15">
      <c r="B372" s="7"/>
      <c r="C372" s="7"/>
      <c r="D372" s="8"/>
      <c r="E372" t="s">
        <v>175</v>
      </c>
      <c r="F372" s="51"/>
      <c r="G372" s="32"/>
      <c r="H372" s="36"/>
    </row>
    <row r="373" spans="2:8" x14ac:dyDescent="0.15">
      <c r="B373" s="7"/>
      <c r="C373" s="7"/>
      <c r="D373" s="8"/>
      <c r="E373" t="s">
        <v>175</v>
      </c>
      <c r="F373" s="51"/>
      <c r="G373" s="32"/>
      <c r="H373" s="36"/>
    </row>
    <row r="374" spans="2:8" x14ac:dyDescent="0.15">
      <c r="B374" s="7"/>
      <c r="C374" s="7"/>
      <c r="D374" s="8"/>
      <c r="E374" t="s">
        <v>175</v>
      </c>
      <c r="F374" s="51"/>
      <c r="G374" s="32"/>
      <c r="H374" s="36"/>
    </row>
    <row r="375" spans="2:8" x14ac:dyDescent="0.15">
      <c r="B375" s="7"/>
      <c r="C375" s="7"/>
      <c r="D375" s="8"/>
      <c r="E375" t="s">
        <v>175</v>
      </c>
      <c r="F375" s="51"/>
      <c r="G375" s="32"/>
      <c r="H375" s="36"/>
    </row>
    <row r="376" spans="2:8" x14ac:dyDescent="0.15">
      <c r="B376" s="7"/>
      <c r="C376" s="7"/>
      <c r="D376" s="8"/>
      <c r="E376" t="s">
        <v>175</v>
      </c>
      <c r="F376" s="51">
        <v>1</v>
      </c>
      <c r="G376" s="32"/>
      <c r="H376" s="36"/>
    </row>
    <row r="377" spans="2:8" x14ac:dyDescent="0.15">
      <c r="B377" s="7"/>
      <c r="C377" s="7"/>
      <c r="D377" s="8"/>
      <c r="E377" t="s">
        <v>175</v>
      </c>
      <c r="F377" s="51"/>
      <c r="G377" s="32"/>
      <c r="H377" s="36"/>
    </row>
    <row r="378" spans="2:8" x14ac:dyDescent="0.15">
      <c r="B378" s="7"/>
      <c r="C378" s="7"/>
      <c r="D378" s="8"/>
      <c r="E378" t="s">
        <v>175</v>
      </c>
      <c r="F378" s="51">
        <v>9</v>
      </c>
      <c r="G378" s="32"/>
      <c r="H378" s="36"/>
    </row>
    <row r="379" spans="2:8" x14ac:dyDescent="0.15">
      <c r="B379" s="7"/>
      <c r="C379" s="7"/>
      <c r="D379" s="8"/>
      <c r="E379" t="s">
        <v>176</v>
      </c>
      <c r="F379" s="51">
        <v>4</v>
      </c>
      <c r="G379" s="32"/>
      <c r="H379" s="36"/>
    </row>
    <row r="380" spans="2:8" x14ac:dyDescent="0.15">
      <c r="B380" s="7"/>
      <c r="C380" s="7"/>
      <c r="D380" s="8"/>
      <c r="E380" t="s">
        <v>174</v>
      </c>
      <c r="F380" s="51">
        <v>2</v>
      </c>
      <c r="G380" s="32"/>
      <c r="H380" s="36"/>
    </row>
    <row r="381" spans="2:8" x14ac:dyDescent="0.15">
      <c r="B381" s="7"/>
      <c r="C381" s="7"/>
      <c r="D381" s="8"/>
      <c r="E381" t="s">
        <v>177</v>
      </c>
      <c r="F381" s="51"/>
      <c r="G381" s="32"/>
      <c r="H381" s="36"/>
    </row>
    <row r="382" spans="2:8" x14ac:dyDescent="0.15">
      <c r="B382" s="7"/>
      <c r="C382" s="7"/>
      <c r="D382" s="8"/>
      <c r="E382" t="s">
        <v>177</v>
      </c>
      <c r="F382" s="51"/>
      <c r="G382" s="32"/>
      <c r="H382" s="36"/>
    </row>
    <row r="383" spans="2:8" x14ac:dyDescent="0.15">
      <c r="B383" s="7"/>
      <c r="C383" s="7"/>
      <c r="D383" s="8"/>
      <c r="E383" t="s">
        <v>177</v>
      </c>
      <c r="F383" s="51"/>
      <c r="G383" s="32"/>
      <c r="H383" s="36"/>
    </row>
    <row r="384" spans="2:8" x14ac:dyDescent="0.15">
      <c r="B384" s="7"/>
      <c r="C384" s="7"/>
      <c r="D384" s="8"/>
      <c r="E384" t="s">
        <v>178</v>
      </c>
      <c r="F384" s="51">
        <v>4</v>
      </c>
      <c r="G384" s="32"/>
      <c r="H384" s="36"/>
    </row>
    <row r="385" spans="2:8" x14ac:dyDescent="0.15">
      <c r="B385" s="7"/>
      <c r="C385" s="7"/>
      <c r="D385" s="8"/>
      <c r="E385" t="s">
        <v>179</v>
      </c>
      <c r="F385" s="51">
        <v>4</v>
      </c>
      <c r="G385" s="32"/>
      <c r="H385" s="36"/>
    </row>
    <row r="386" spans="2:8" x14ac:dyDescent="0.15">
      <c r="B386" s="7"/>
      <c r="C386" s="7"/>
      <c r="D386" s="8"/>
      <c r="E386" t="s">
        <v>180</v>
      </c>
      <c r="F386" s="51">
        <v>3</v>
      </c>
      <c r="G386" s="32"/>
      <c r="H386" s="36"/>
    </row>
    <row r="387" spans="2:8" x14ac:dyDescent="0.15">
      <c r="B387" s="7"/>
      <c r="C387" s="7"/>
      <c r="D387" s="8"/>
      <c r="E387" t="s">
        <v>181</v>
      </c>
      <c r="F387" s="51">
        <v>6</v>
      </c>
      <c r="G387" s="32"/>
      <c r="H387" s="36"/>
    </row>
    <row r="388" spans="2:8" x14ac:dyDescent="0.15">
      <c r="B388" s="7"/>
      <c r="C388" s="7"/>
      <c r="D388" s="8"/>
      <c r="E388" t="s">
        <v>182</v>
      </c>
      <c r="F388" s="51">
        <v>2</v>
      </c>
      <c r="G388" s="32"/>
      <c r="H388" s="36"/>
    </row>
    <row r="389" spans="2:8" x14ac:dyDescent="0.15">
      <c r="B389" s="7"/>
      <c r="C389" s="7"/>
      <c r="D389" s="8"/>
      <c r="E389" t="s">
        <v>183</v>
      </c>
      <c r="F389" s="51">
        <v>5</v>
      </c>
      <c r="G389" s="32"/>
      <c r="H389" s="36"/>
    </row>
    <row r="390" spans="2:8" x14ac:dyDescent="0.15">
      <c r="B390" s="7"/>
      <c r="C390" s="7"/>
      <c r="D390" s="8"/>
      <c r="E390" t="s">
        <v>184</v>
      </c>
      <c r="F390" s="51">
        <v>7</v>
      </c>
      <c r="G390" s="32"/>
      <c r="H390" s="36"/>
    </row>
    <row r="391" spans="2:8" x14ac:dyDescent="0.15">
      <c r="B391" s="7"/>
      <c r="C391" s="7"/>
      <c r="D391" s="8"/>
      <c r="E391" t="s">
        <v>185</v>
      </c>
      <c r="F391" s="51">
        <v>5</v>
      </c>
      <c r="G391" s="32"/>
      <c r="H391" s="36"/>
    </row>
    <row r="392" spans="2:8" x14ac:dyDescent="0.15">
      <c r="B392" s="7"/>
      <c r="C392" s="7"/>
      <c r="D392" s="8"/>
      <c r="E392" t="s">
        <v>186</v>
      </c>
      <c r="F392" s="51">
        <v>5</v>
      </c>
      <c r="G392" s="32"/>
      <c r="H392" s="36"/>
    </row>
    <row r="393" spans="2:8" x14ac:dyDescent="0.15">
      <c r="B393" s="7"/>
      <c r="C393" s="7"/>
      <c r="D393" s="8"/>
      <c r="E393" t="s">
        <v>187</v>
      </c>
      <c r="F393" s="51"/>
      <c r="G393" s="32"/>
      <c r="H393" s="36"/>
    </row>
    <row r="394" spans="2:8" x14ac:dyDescent="0.15">
      <c r="B394" s="7"/>
      <c r="C394" s="7"/>
      <c r="D394" s="8"/>
      <c r="E394" t="s">
        <v>188</v>
      </c>
      <c r="F394" s="51">
        <v>6</v>
      </c>
      <c r="G394" s="32"/>
      <c r="H394" s="36"/>
    </row>
    <row r="395" spans="2:8" x14ac:dyDescent="0.15">
      <c r="B395" s="7"/>
      <c r="C395" s="7"/>
      <c r="D395" s="8"/>
      <c r="E395" t="s">
        <v>189</v>
      </c>
      <c r="F395" s="51">
        <v>5</v>
      </c>
      <c r="G395" s="32"/>
      <c r="H395" s="36"/>
    </row>
    <row r="396" spans="2:8" x14ac:dyDescent="0.15">
      <c r="B396" s="7"/>
      <c r="C396" s="7"/>
      <c r="D396" s="8"/>
      <c r="E396" t="s">
        <v>190</v>
      </c>
      <c r="F396" s="51">
        <v>8</v>
      </c>
      <c r="G396" s="32"/>
      <c r="H396" s="36"/>
    </row>
    <row r="397" spans="2:8" x14ac:dyDescent="0.15">
      <c r="B397" s="7"/>
      <c r="C397" s="7"/>
      <c r="D397" s="8"/>
      <c r="E397" t="s">
        <v>191</v>
      </c>
      <c r="F397" s="51"/>
      <c r="G397" s="32"/>
      <c r="H397" s="36"/>
    </row>
    <row r="398" spans="2:8" x14ac:dyDescent="0.15">
      <c r="B398" s="7"/>
      <c r="C398" s="7"/>
      <c r="D398" s="8"/>
      <c r="E398" t="s">
        <v>192</v>
      </c>
      <c r="F398" s="51">
        <v>2</v>
      </c>
      <c r="G398" s="32"/>
      <c r="H398" s="36"/>
    </row>
    <row r="399" spans="2:8" x14ac:dyDescent="0.15">
      <c r="B399" s="9"/>
      <c r="C399" s="9"/>
      <c r="D399" s="8"/>
      <c r="E399" t="s">
        <v>193</v>
      </c>
      <c r="F399" s="51">
        <v>3</v>
      </c>
      <c r="G399" s="32"/>
      <c r="H399" s="36"/>
    </row>
    <row r="400" spans="2:8" x14ac:dyDescent="0.15">
      <c r="B400" s="47"/>
      <c r="C400" s="47"/>
      <c r="D400" s="48"/>
      <c r="E400" s="48"/>
      <c r="F400" s="48"/>
      <c r="G400" s="48"/>
      <c r="H400" s="48"/>
    </row>
    <row r="401" spans="2:8" x14ac:dyDescent="0.15">
      <c r="B401" s="47" t="s">
        <v>140</v>
      </c>
      <c r="C401" s="47"/>
      <c r="D401" s="47"/>
      <c r="E401" s="47"/>
      <c r="F401" s="47"/>
      <c r="G401" s="47"/>
      <c r="H401" s="47"/>
    </row>
    <row r="402" spans="2:8" x14ac:dyDescent="0.15">
      <c r="B402" s="2" t="s">
        <v>16</v>
      </c>
      <c r="C402" s="3"/>
      <c r="D402" s="4"/>
      <c r="E402" s="11" t="s">
        <v>32</v>
      </c>
      <c r="F402" s="11" t="s">
        <v>106</v>
      </c>
      <c r="G402" s="44" t="s">
        <v>63</v>
      </c>
      <c r="H402" s="45"/>
    </row>
    <row r="403" spans="2:8" x14ac:dyDescent="0.15">
      <c r="B403" s="5"/>
      <c r="C403" s="5" t="s">
        <v>19</v>
      </c>
      <c r="D403" s="20" t="s">
        <v>22</v>
      </c>
      <c r="E403" s="20"/>
      <c r="F403" s="6"/>
      <c r="G403" s="33" t="s">
        <v>64</v>
      </c>
      <c r="H403" s="31"/>
    </row>
    <row r="404" spans="2:8" x14ac:dyDescent="0.15">
      <c r="B404" s="7"/>
      <c r="C404" s="7"/>
      <c r="D404" s="8"/>
      <c r="E404" s="11" t="s">
        <v>142</v>
      </c>
      <c r="F404" s="50">
        <f>F488-F572</f>
        <v>3</v>
      </c>
      <c r="G404" s="32"/>
      <c r="H404" s="36"/>
    </row>
    <row r="405" spans="2:8" x14ac:dyDescent="0.15">
      <c r="B405" s="7"/>
      <c r="C405" s="7"/>
      <c r="D405" s="8"/>
      <c r="E405" t="s">
        <v>142</v>
      </c>
      <c r="F405" s="50">
        <f t="shared" ref="F405:F468" si="8">F489-F573</f>
        <v>2</v>
      </c>
      <c r="G405" s="32"/>
      <c r="H405" s="36"/>
    </row>
    <row r="406" spans="2:8" x14ac:dyDescent="0.15">
      <c r="B406" s="7"/>
      <c r="C406" s="7"/>
      <c r="D406" s="8"/>
      <c r="E406" t="s">
        <v>142</v>
      </c>
      <c r="F406" s="50">
        <f t="shared" si="8"/>
        <v>2</v>
      </c>
      <c r="G406" s="32"/>
      <c r="H406" s="36"/>
    </row>
    <row r="407" spans="2:8" x14ac:dyDescent="0.15">
      <c r="B407" s="7"/>
      <c r="C407" s="7"/>
      <c r="D407" s="8"/>
      <c r="E407" t="s">
        <v>143</v>
      </c>
      <c r="F407" s="50">
        <f t="shared" si="8"/>
        <v>0</v>
      </c>
      <c r="G407" s="32"/>
      <c r="H407" s="36"/>
    </row>
    <row r="408" spans="2:8" x14ac:dyDescent="0.15">
      <c r="B408" s="7"/>
      <c r="C408" s="7"/>
      <c r="D408" s="8"/>
      <c r="E408" t="s">
        <v>143</v>
      </c>
      <c r="F408" s="50">
        <f t="shared" si="8"/>
        <v>2</v>
      </c>
      <c r="G408" s="32"/>
      <c r="H408" s="36"/>
    </row>
    <row r="409" spans="2:8" x14ac:dyDescent="0.15">
      <c r="B409" s="7"/>
      <c r="C409" s="7"/>
      <c r="D409" s="8"/>
      <c r="E409" t="s">
        <v>143</v>
      </c>
      <c r="F409" s="50">
        <f t="shared" si="8"/>
        <v>0</v>
      </c>
      <c r="G409" s="32"/>
      <c r="H409" s="36"/>
    </row>
    <row r="410" spans="2:8" x14ac:dyDescent="0.15">
      <c r="B410" s="7"/>
      <c r="C410" s="7"/>
      <c r="D410" s="8"/>
      <c r="E410" t="s">
        <v>144</v>
      </c>
      <c r="F410" s="50">
        <f t="shared" si="8"/>
        <v>4</v>
      </c>
      <c r="G410" s="32"/>
      <c r="H410" s="36"/>
    </row>
    <row r="411" spans="2:8" x14ac:dyDescent="0.15">
      <c r="B411" s="7"/>
      <c r="C411" s="7"/>
      <c r="D411" s="8"/>
      <c r="E411" t="s">
        <v>143</v>
      </c>
      <c r="F411" s="50">
        <f t="shared" si="8"/>
        <v>2</v>
      </c>
      <c r="G411" s="32"/>
      <c r="H411" s="36"/>
    </row>
    <row r="412" spans="2:8" x14ac:dyDescent="0.15">
      <c r="B412" s="7"/>
      <c r="C412" s="7"/>
      <c r="D412" s="8"/>
      <c r="E412" t="s">
        <v>145</v>
      </c>
      <c r="F412" s="50">
        <f t="shared" si="8"/>
        <v>0</v>
      </c>
      <c r="G412" s="32"/>
      <c r="H412" s="36"/>
    </row>
    <row r="413" spans="2:8" x14ac:dyDescent="0.15">
      <c r="B413" s="7"/>
      <c r="C413" s="7"/>
      <c r="D413" s="8"/>
      <c r="E413" t="s">
        <v>146</v>
      </c>
      <c r="F413" s="50">
        <f t="shared" si="8"/>
        <v>4</v>
      </c>
      <c r="G413" s="32"/>
      <c r="H413" s="36"/>
    </row>
    <row r="414" spans="2:8" x14ac:dyDescent="0.15">
      <c r="B414" s="7"/>
      <c r="C414" s="7"/>
      <c r="D414" s="8"/>
      <c r="E414" t="s">
        <v>145</v>
      </c>
      <c r="F414" s="50">
        <f t="shared" si="8"/>
        <v>3</v>
      </c>
      <c r="G414" s="32"/>
      <c r="H414" s="36"/>
    </row>
    <row r="415" spans="2:8" x14ac:dyDescent="0.15">
      <c r="B415" s="7"/>
      <c r="C415" s="7"/>
      <c r="D415" s="8"/>
      <c r="E415" t="s">
        <v>147</v>
      </c>
      <c r="F415" s="50">
        <f t="shared" si="8"/>
        <v>8</v>
      </c>
      <c r="G415" s="32"/>
      <c r="H415" s="36"/>
    </row>
    <row r="416" spans="2:8" x14ac:dyDescent="0.15">
      <c r="B416" s="7"/>
      <c r="C416" s="7"/>
      <c r="D416" s="8"/>
      <c r="E416" t="s">
        <v>148</v>
      </c>
      <c r="F416" s="50">
        <f t="shared" si="8"/>
        <v>0</v>
      </c>
      <c r="G416" s="32"/>
      <c r="H416" s="36"/>
    </row>
    <row r="417" spans="2:8" x14ac:dyDescent="0.15">
      <c r="B417" s="7"/>
      <c r="C417" s="7"/>
      <c r="D417" s="8"/>
      <c r="E417" t="s">
        <v>147</v>
      </c>
      <c r="F417" s="50">
        <f t="shared" si="8"/>
        <v>0</v>
      </c>
      <c r="G417" s="32"/>
      <c r="H417" s="36"/>
    </row>
    <row r="418" spans="2:8" x14ac:dyDescent="0.15">
      <c r="B418" s="7"/>
      <c r="C418" s="7"/>
      <c r="D418" s="8"/>
      <c r="E418" t="s">
        <v>149</v>
      </c>
      <c r="F418" s="50">
        <f t="shared" si="8"/>
        <v>2</v>
      </c>
      <c r="G418" s="32"/>
      <c r="H418" s="36"/>
    </row>
    <row r="419" spans="2:8" x14ac:dyDescent="0.15">
      <c r="B419" s="7"/>
      <c r="C419" s="7"/>
      <c r="D419" s="8"/>
      <c r="E419" t="s">
        <v>150</v>
      </c>
      <c r="F419" s="50">
        <f t="shared" si="8"/>
        <v>2</v>
      </c>
      <c r="G419" s="32"/>
      <c r="H419" s="36"/>
    </row>
    <row r="420" spans="2:8" x14ac:dyDescent="0.15">
      <c r="B420" s="7"/>
      <c r="C420" s="7"/>
      <c r="D420" s="8"/>
      <c r="E420" t="s">
        <v>151</v>
      </c>
      <c r="F420" s="50">
        <f t="shared" si="8"/>
        <v>5</v>
      </c>
      <c r="G420" s="32"/>
      <c r="H420" s="36"/>
    </row>
    <row r="421" spans="2:8" x14ac:dyDescent="0.15">
      <c r="B421" s="7"/>
      <c r="C421" s="7"/>
      <c r="D421" s="8"/>
      <c r="E421" t="s">
        <v>152</v>
      </c>
      <c r="F421" s="50">
        <f t="shared" si="8"/>
        <v>0</v>
      </c>
      <c r="G421" s="32"/>
      <c r="H421" s="36"/>
    </row>
    <row r="422" spans="2:8" x14ac:dyDescent="0.15">
      <c r="B422" s="7"/>
      <c r="C422" s="7"/>
      <c r="D422" s="8"/>
      <c r="E422" t="s">
        <v>153</v>
      </c>
      <c r="F422" s="50">
        <f t="shared" si="8"/>
        <v>1</v>
      </c>
      <c r="G422" s="32"/>
      <c r="H422" s="36"/>
    </row>
    <row r="423" spans="2:8" x14ac:dyDescent="0.15">
      <c r="B423" s="7"/>
      <c r="C423" s="7"/>
      <c r="D423" s="8"/>
      <c r="E423" t="s">
        <v>154</v>
      </c>
      <c r="F423" s="50">
        <f t="shared" si="8"/>
        <v>6</v>
      </c>
      <c r="G423" s="32"/>
      <c r="H423" s="36"/>
    </row>
    <row r="424" spans="2:8" x14ac:dyDescent="0.15">
      <c r="B424" s="7"/>
      <c r="C424" s="7"/>
      <c r="D424" s="8"/>
      <c r="E424" t="s">
        <v>154</v>
      </c>
      <c r="F424" s="50">
        <f t="shared" si="8"/>
        <v>7</v>
      </c>
      <c r="G424" s="32"/>
      <c r="H424" s="36"/>
    </row>
    <row r="425" spans="2:8" x14ac:dyDescent="0.15">
      <c r="B425" s="7"/>
      <c r="C425" s="7"/>
      <c r="D425" s="8"/>
      <c r="E425" t="s">
        <v>155</v>
      </c>
      <c r="F425" s="50">
        <f t="shared" si="8"/>
        <v>2</v>
      </c>
      <c r="G425" s="32"/>
      <c r="H425" s="36"/>
    </row>
    <row r="426" spans="2:8" x14ac:dyDescent="0.15">
      <c r="B426" s="7"/>
      <c r="C426" s="7"/>
      <c r="D426" s="8"/>
      <c r="E426" t="s">
        <v>156</v>
      </c>
      <c r="F426" s="50">
        <f t="shared" si="8"/>
        <v>7</v>
      </c>
      <c r="G426" s="32"/>
      <c r="H426" s="36"/>
    </row>
    <row r="427" spans="2:8" x14ac:dyDescent="0.15">
      <c r="B427" s="7"/>
      <c r="C427" s="7"/>
      <c r="D427" s="8"/>
      <c r="E427" t="s">
        <v>154</v>
      </c>
      <c r="F427" s="50">
        <f t="shared" si="8"/>
        <v>0</v>
      </c>
      <c r="G427" s="32"/>
      <c r="H427" s="36"/>
    </row>
    <row r="428" spans="2:8" x14ac:dyDescent="0.15">
      <c r="B428" s="7"/>
      <c r="C428" s="7"/>
      <c r="D428" s="8"/>
      <c r="E428" t="s">
        <v>157</v>
      </c>
      <c r="F428" s="50">
        <f t="shared" si="8"/>
        <v>0</v>
      </c>
      <c r="G428" s="32"/>
      <c r="H428" s="36"/>
    </row>
    <row r="429" spans="2:8" x14ac:dyDescent="0.15">
      <c r="B429" s="7"/>
      <c r="C429" s="7"/>
      <c r="D429" s="8"/>
      <c r="E429" t="s">
        <v>158</v>
      </c>
      <c r="F429" s="50">
        <f t="shared" si="8"/>
        <v>1</v>
      </c>
      <c r="G429" s="32"/>
      <c r="H429" s="36"/>
    </row>
    <row r="430" spans="2:8" x14ac:dyDescent="0.15">
      <c r="B430" s="7"/>
      <c r="C430" s="7"/>
      <c r="D430" s="8"/>
      <c r="E430" t="s">
        <v>159</v>
      </c>
      <c r="F430" s="50">
        <f t="shared" si="8"/>
        <v>3</v>
      </c>
      <c r="G430" s="32"/>
      <c r="H430" s="36"/>
    </row>
    <row r="431" spans="2:8" x14ac:dyDescent="0.15">
      <c r="B431" s="7"/>
      <c r="C431" s="7"/>
      <c r="D431" s="8"/>
      <c r="E431" t="s">
        <v>160</v>
      </c>
      <c r="F431" s="50">
        <f t="shared" si="8"/>
        <v>1</v>
      </c>
      <c r="G431" s="32"/>
      <c r="H431" s="36"/>
    </row>
    <row r="432" spans="2:8" x14ac:dyDescent="0.15">
      <c r="B432" s="7"/>
      <c r="C432" s="7"/>
      <c r="D432" s="8"/>
      <c r="E432" t="s">
        <v>161</v>
      </c>
      <c r="F432" s="50">
        <f t="shared" si="8"/>
        <v>0</v>
      </c>
      <c r="G432" s="32"/>
      <c r="H432" s="36"/>
    </row>
    <row r="433" spans="2:8" x14ac:dyDescent="0.15">
      <c r="B433" s="7"/>
      <c r="C433" s="7"/>
      <c r="D433" s="8"/>
      <c r="E433" t="s">
        <v>162</v>
      </c>
      <c r="F433" s="50">
        <f t="shared" si="8"/>
        <v>0</v>
      </c>
      <c r="G433" s="32"/>
      <c r="H433" s="36"/>
    </row>
    <row r="434" spans="2:8" x14ac:dyDescent="0.15">
      <c r="B434" s="7"/>
      <c r="C434" s="7"/>
      <c r="D434" s="8"/>
      <c r="E434" t="s">
        <v>162</v>
      </c>
      <c r="F434" s="50">
        <f t="shared" si="8"/>
        <v>0</v>
      </c>
      <c r="G434" s="32"/>
      <c r="H434" s="36"/>
    </row>
    <row r="435" spans="2:8" x14ac:dyDescent="0.15">
      <c r="B435" s="7"/>
      <c r="C435" s="7"/>
      <c r="D435" s="8"/>
      <c r="E435" t="s">
        <v>163</v>
      </c>
      <c r="F435" s="50">
        <f t="shared" si="8"/>
        <v>5</v>
      </c>
      <c r="G435" s="32"/>
      <c r="H435" s="36"/>
    </row>
    <row r="436" spans="2:8" x14ac:dyDescent="0.15">
      <c r="B436" s="7"/>
      <c r="C436" s="7"/>
      <c r="D436" s="8"/>
      <c r="E436" t="s">
        <v>164</v>
      </c>
      <c r="F436" s="50">
        <f t="shared" si="8"/>
        <v>3</v>
      </c>
      <c r="G436" s="32"/>
      <c r="H436" s="36"/>
    </row>
    <row r="437" spans="2:8" x14ac:dyDescent="0.15">
      <c r="B437" s="7"/>
      <c r="C437" s="7"/>
      <c r="D437" s="8"/>
      <c r="E437" t="s">
        <v>165</v>
      </c>
      <c r="F437" s="50">
        <f t="shared" si="8"/>
        <v>1</v>
      </c>
      <c r="G437" s="32"/>
      <c r="H437" s="36"/>
    </row>
    <row r="438" spans="2:8" x14ac:dyDescent="0.15">
      <c r="B438" s="7"/>
      <c r="C438" s="7"/>
      <c r="D438" s="8"/>
      <c r="E438" t="s">
        <v>166</v>
      </c>
      <c r="F438" s="50">
        <f t="shared" si="8"/>
        <v>8</v>
      </c>
      <c r="G438" s="32"/>
      <c r="H438" s="36"/>
    </row>
    <row r="439" spans="2:8" x14ac:dyDescent="0.15">
      <c r="B439" s="7"/>
      <c r="C439" s="7"/>
      <c r="D439" s="8"/>
      <c r="E439" t="s">
        <v>167</v>
      </c>
      <c r="F439" s="50">
        <f t="shared" si="8"/>
        <v>2</v>
      </c>
      <c r="G439" s="32"/>
      <c r="H439" s="36"/>
    </row>
    <row r="440" spans="2:8" x14ac:dyDescent="0.15">
      <c r="B440" s="7"/>
      <c r="C440" s="7"/>
      <c r="D440" s="8"/>
      <c r="E440" t="s">
        <v>168</v>
      </c>
      <c r="F440" s="50">
        <f t="shared" si="8"/>
        <v>0</v>
      </c>
      <c r="G440" s="32"/>
      <c r="H440" s="36"/>
    </row>
    <row r="441" spans="2:8" x14ac:dyDescent="0.15">
      <c r="B441" s="7"/>
      <c r="C441" s="7"/>
      <c r="D441" s="8"/>
      <c r="E441" t="s">
        <v>169</v>
      </c>
      <c r="F441" s="50">
        <f t="shared" si="8"/>
        <v>0</v>
      </c>
      <c r="G441" s="32"/>
      <c r="H441" s="36"/>
    </row>
    <row r="442" spans="2:8" x14ac:dyDescent="0.15">
      <c r="B442" s="7"/>
      <c r="C442" s="7"/>
      <c r="D442" s="8"/>
      <c r="E442" t="s">
        <v>170</v>
      </c>
      <c r="F442" s="50">
        <f t="shared" si="8"/>
        <v>5</v>
      </c>
      <c r="G442" s="32"/>
      <c r="H442" s="36"/>
    </row>
    <row r="443" spans="2:8" x14ac:dyDescent="0.15">
      <c r="B443" s="7"/>
      <c r="C443" s="7"/>
      <c r="D443" s="8"/>
      <c r="E443" t="s">
        <v>171</v>
      </c>
      <c r="F443" s="50">
        <f t="shared" si="8"/>
        <v>7</v>
      </c>
      <c r="G443" s="32"/>
      <c r="H443" s="36"/>
    </row>
    <row r="444" spans="2:8" x14ac:dyDescent="0.15">
      <c r="B444" s="7"/>
      <c r="C444" s="7"/>
      <c r="D444" s="8"/>
      <c r="E444" t="s">
        <v>171</v>
      </c>
      <c r="F444" s="50">
        <f t="shared" si="8"/>
        <v>0</v>
      </c>
      <c r="G444" s="32"/>
      <c r="H444" s="36"/>
    </row>
    <row r="445" spans="2:8" x14ac:dyDescent="0.15">
      <c r="B445" s="7"/>
      <c r="C445" s="7"/>
      <c r="D445" s="8"/>
      <c r="E445" t="s">
        <v>171</v>
      </c>
      <c r="F445" s="50">
        <f t="shared" si="8"/>
        <v>3</v>
      </c>
      <c r="G445" s="32"/>
      <c r="H445" s="36"/>
    </row>
    <row r="446" spans="2:8" x14ac:dyDescent="0.15">
      <c r="B446" s="7"/>
      <c r="C446" s="7"/>
      <c r="D446" s="8"/>
      <c r="E446" t="s">
        <v>170</v>
      </c>
      <c r="F446" s="50">
        <f t="shared" si="8"/>
        <v>0</v>
      </c>
      <c r="G446" s="32"/>
      <c r="H446" s="36"/>
    </row>
    <row r="447" spans="2:8" x14ac:dyDescent="0.15">
      <c r="B447" s="7"/>
      <c r="C447" s="7"/>
      <c r="D447" s="8"/>
      <c r="E447" t="s">
        <v>170</v>
      </c>
      <c r="F447" s="50">
        <f t="shared" si="8"/>
        <v>0</v>
      </c>
      <c r="G447" s="32"/>
      <c r="H447" s="36"/>
    </row>
    <row r="448" spans="2:8" x14ac:dyDescent="0.15">
      <c r="B448" s="7"/>
      <c r="C448" s="7"/>
      <c r="D448" s="8"/>
      <c r="E448" t="s">
        <v>170</v>
      </c>
      <c r="F448" s="50">
        <f t="shared" si="8"/>
        <v>0</v>
      </c>
      <c r="G448" s="32"/>
      <c r="H448" s="36"/>
    </row>
    <row r="449" spans="2:8" x14ac:dyDescent="0.15">
      <c r="B449" s="7"/>
      <c r="C449" s="7"/>
      <c r="D449" s="8"/>
      <c r="E449" t="s">
        <v>171</v>
      </c>
      <c r="F449" s="50">
        <f t="shared" si="8"/>
        <v>0</v>
      </c>
      <c r="G449" s="32"/>
      <c r="H449" s="36"/>
    </row>
    <row r="450" spans="2:8" x14ac:dyDescent="0.15">
      <c r="B450" s="7"/>
      <c r="C450" s="7"/>
      <c r="D450" s="8"/>
      <c r="E450" t="s">
        <v>171</v>
      </c>
      <c r="F450" s="50">
        <f t="shared" si="8"/>
        <v>2</v>
      </c>
      <c r="G450" s="32"/>
      <c r="H450" s="36"/>
    </row>
    <row r="451" spans="2:8" x14ac:dyDescent="0.15">
      <c r="B451" s="7"/>
      <c r="C451" s="7"/>
      <c r="D451" s="8"/>
      <c r="E451" t="s">
        <v>171</v>
      </c>
      <c r="F451" s="50">
        <f t="shared" si="8"/>
        <v>0</v>
      </c>
      <c r="G451" s="32"/>
      <c r="H451" s="36"/>
    </row>
    <row r="452" spans="2:8" x14ac:dyDescent="0.15">
      <c r="B452" s="7"/>
      <c r="C452" s="7"/>
      <c r="D452" s="8"/>
      <c r="E452" t="s">
        <v>172</v>
      </c>
      <c r="F452" s="50">
        <f t="shared" si="8"/>
        <v>1</v>
      </c>
      <c r="G452" s="32"/>
      <c r="H452" s="36"/>
    </row>
    <row r="453" spans="2:8" x14ac:dyDescent="0.15">
      <c r="B453" s="7"/>
      <c r="C453" s="7"/>
      <c r="D453" s="8"/>
      <c r="E453" t="s">
        <v>172</v>
      </c>
      <c r="F453" s="50">
        <f t="shared" si="8"/>
        <v>3</v>
      </c>
      <c r="G453" s="32"/>
      <c r="H453" s="36"/>
    </row>
    <row r="454" spans="2:8" x14ac:dyDescent="0.15">
      <c r="B454" s="7"/>
      <c r="C454" s="7"/>
      <c r="D454" s="8"/>
      <c r="E454" t="s">
        <v>173</v>
      </c>
      <c r="F454" s="50">
        <f t="shared" si="8"/>
        <v>8</v>
      </c>
      <c r="G454" s="32"/>
      <c r="H454" s="36"/>
    </row>
    <row r="455" spans="2:8" x14ac:dyDescent="0.15">
      <c r="B455" s="7"/>
      <c r="C455" s="7"/>
      <c r="D455" s="8"/>
      <c r="E455" t="s">
        <v>173</v>
      </c>
      <c r="F455" s="50">
        <f t="shared" si="8"/>
        <v>1</v>
      </c>
      <c r="G455" s="32"/>
      <c r="H455" s="36"/>
    </row>
    <row r="456" spans="2:8" x14ac:dyDescent="0.15">
      <c r="B456" s="7"/>
      <c r="C456" s="7"/>
      <c r="D456" s="8"/>
      <c r="E456" t="s">
        <v>173</v>
      </c>
      <c r="F456" s="50">
        <f t="shared" si="8"/>
        <v>2</v>
      </c>
      <c r="G456" s="32"/>
      <c r="H456" s="36"/>
    </row>
    <row r="457" spans="2:8" x14ac:dyDescent="0.15">
      <c r="B457" s="7"/>
      <c r="C457" s="7"/>
      <c r="D457" s="8"/>
      <c r="E457" t="s">
        <v>174</v>
      </c>
      <c r="F457" s="50">
        <f t="shared" si="8"/>
        <v>0</v>
      </c>
      <c r="G457" s="32"/>
      <c r="H457" s="36"/>
    </row>
    <row r="458" spans="2:8" x14ac:dyDescent="0.15">
      <c r="B458" s="7"/>
      <c r="C458" s="7"/>
      <c r="D458" s="8"/>
      <c r="E458" t="s">
        <v>175</v>
      </c>
      <c r="F458" s="50">
        <f t="shared" si="8"/>
        <v>4</v>
      </c>
      <c r="G458" s="32"/>
      <c r="H458" s="36"/>
    </row>
    <row r="459" spans="2:8" x14ac:dyDescent="0.15">
      <c r="B459" s="7"/>
      <c r="C459" s="7"/>
      <c r="D459" s="8"/>
      <c r="E459" t="s">
        <v>175</v>
      </c>
      <c r="F459" s="50">
        <f t="shared" si="8"/>
        <v>3</v>
      </c>
      <c r="G459" s="32"/>
      <c r="H459" s="36"/>
    </row>
    <row r="460" spans="2:8" x14ac:dyDescent="0.15">
      <c r="B460" s="7"/>
      <c r="C460" s="7"/>
      <c r="D460" s="8"/>
      <c r="E460" t="s">
        <v>175</v>
      </c>
      <c r="F460" s="50">
        <f t="shared" si="8"/>
        <v>1</v>
      </c>
      <c r="G460" s="32"/>
      <c r="H460" s="36"/>
    </row>
    <row r="461" spans="2:8" x14ac:dyDescent="0.15">
      <c r="B461" s="7"/>
      <c r="C461" s="7"/>
      <c r="D461" s="8"/>
      <c r="E461" t="s">
        <v>175</v>
      </c>
      <c r="F461" s="50">
        <f t="shared" si="8"/>
        <v>6</v>
      </c>
      <c r="G461" s="32"/>
      <c r="H461" s="36"/>
    </row>
    <row r="462" spans="2:8" x14ac:dyDescent="0.15">
      <c r="B462" s="7"/>
      <c r="C462" s="7"/>
      <c r="D462" s="8"/>
      <c r="E462" t="s">
        <v>175</v>
      </c>
      <c r="F462" s="50">
        <f t="shared" si="8"/>
        <v>3</v>
      </c>
      <c r="G462" s="32"/>
      <c r="H462" s="36"/>
    </row>
    <row r="463" spans="2:8" x14ac:dyDescent="0.15">
      <c r="B463" s="7"/>
      <c r="C463" s="7"/>
      <c r="D463" s="8"/>
      <c r="E463" t="s">
        <v>175</v>
      </c>
      <c r="F463" s="50">
        <f t="shared" si="8"/>
        <v>7</v>
      </c>
      <c r="G463" s="32"/>
      <c r="H463" s="36"/>
    </row>
    <row r="464" spans="2:8" x14ac:dyDescent="0.15">
      <c r="B464" s="7"/>
      <c r="C464" s="7"/>
      <c r="D464" s="8"/>
      <c r="E464" t="s">
        <v>175</v>
      </c>
      <c r="F464" s="50">
        <f t="shared" si="8"/>
        <v>3</v>
      </c>
      <c r="G464" s="32"/>
      <c r="H464" s="36"/>
    </row>
    <row r="465" spans="2:8" x14ac:dyDescent="0.15">
      <c r="B465" s="7"/>
      <c r="C465" s="7"/>
      <c r="D465" s="8"/>
      <c r="E465" t="s">
        <v>175</v>
      </c>
      <c r="F465" s="50">
        <f t="shared" si="8"/>
        <v>2</v>
      </c>
      <c r="G465" s="32"/>
      <c r="H465" s="36"/>
    </row>
    <row r="466" spans="2:8" x14ac:dyDescent="0.15">
      <c r="B466" s="7"/>
      <c r="C466" s="7"/>
      <c r="D466" s="8"/>
      <c r="E466" t="s">
        <v>176</v>
      </c>
      <c r="F466" s="50">
        <f t="shared" si="8"/>
        <v>0</v>
      </c>
      <c r="G466" s="32"/>
      <c r="H466" s="36"/>
    </row>
    <row r="467" spans="2:8" x14ac:dyDescent="0.15">
      <c r="B467" s="7"/>
      <c r="C467" s="7"/>
      <c r="D467" s="8"/>
      <c r="E467" t="s">
        <v>174</v>
      </c>
      <c r="F467" s="50">
        <f t="shared" si="8"/>
        <v>1</v>
      </c>
      <c r="G467" s="32"/>
      <c r="H467" s="36"/>
    </row>
    <row r="468" spans="2:8" x14ac:dyDescent="0.15">
      <c r="B468" s="7"/>
      <c r="C468" s="7"/>
      <c r="D468" s="8"/>
      <c r="E468" t="s">
        <v>177</v>
      </c>
      <c r="F468" s="50">
        <f t="shared" si="8"/>
        <v>0</v>
      </c>
      <c r="G468" s="32"/>
      <c r="H468" s="36"/>
    </row>
    <row r="469" spans="2:8" x14ac:dyDescent="0.15">
      <c r="B469" s="7"/>
      <c r="C469" s="7"/>
      <c r="D469" s="8"/>
      <c r="E469" t="s">
        <v>177</v>
      </c>
      <c r="F469" s="50">
        <f t="shared" ref="F469:F486" si="9">F553-F637</f>
        <v>0</v>
      </c>
      <c r="G469" s="32"/>
      <c r="H469" s="36"/>
    </row>
    <row r="470" spans="2:8" x14ac:dyDescent="0.15">
      <c r="B470" s="7"/>
      <c r="C470" s="7"/>
      <c r="D470" s="8"/>
      <c r="E470" t="s">
        <v>177</v>
      </c>
      <c r="F470" s="50">
        <f t="shared" si="9"/>
        <v>0</v>
      </c>
      <c r="G470" s="32"/>
      <c r="H470" s="36"/>
    </row>
    <row r="471" spans="2:8" x14ac:dyDescent="0.15">
      <c r="B471" s="7"/>
      <c r="C471" s="7"/>
      <c r="D471" s="8"/>
      <c r="E471" t="s">
        <v>178</v>
      </c>
      <c r="F471" s="50">
        <f t="shared" si="9"/>
        <v>6</v>
      </c>
      <c r="G471" s="32"/>
      <c r="H471" s="36"/>
    </row>
    <row r="472" spans="2:8" x14ac:dyDescent="0.15">
      <c r="B472" s="7"/>
      <c r="C472" s="7"/>
      <c r="D472" s="8"/>
      <c r="E472" t="s">
        <v>179</v>
      </c>
      <c r="F472" s="50">
        <f t="shared" si="9"/>
        <v>2</v>
      </c>
      <c r="G472" s="32"/>
      <c r="H472" s="36"/>
    </row>
    <row r="473" spans="2:8" x14ac:dyDescent="0.15">
      <c r="B473" s="7"/>
      <c r="C473" s="7"/>
      <c r="D473" s="8"/>
      <c r="E473" t="s">
        <v>180</v>
      </c>
      <c r="F473" s="50">
        <f t="shared" si="9"/>
        <v>2</v>
      </c>
      <c r="G473" s="32"/>
      <c r="H473" s="36"/>
    </row>
    <row r="474" spans="2:8" x14ac:dyDescent="0.15">
      <c r="B474" s="7"/>
      <c r="C474" s="7"/>
      <c r="D474" s="8"/>
      <c r="E474" t="s">
        <v>181</v>
      </c>
      <c r="F474" s="50">
        <f t="shared" si="9"/>
        <v>4</v>
      </c>
      <c r="G474" s="32"/>
      <c r="H474" s="36"/>
    </row>
    <row r="475" spans="2:8" x14ac:dyDescent="0.15">
      <c r="B475" s="7"/>
      <c r="C475" s="7"/>
      <c r="D475" s="8"/>
      <c r="E475" t="s">
        <v>182</v>
      </c>
      <c r="F475" s="50">
        <f t="shared" si="9"/>
        <v>12</v>
      </c>
      <c r="G475" s="32"/>
      <c r="H475" s="36"/>
    </row>
    <row r="476" spans="2:8" x14ac:dyDescent="0.15">
      <c r="B476" s="7"/>
      <c r="C476" s="7"/>
      <c r="D476" s="8"/>
      <c r="E476" t="s">
        <v>183</v>
      </c>
      <c r="F476" s="50">
        <f t="shared" si="9"/>
        <v>2</v>
      </c>
      <c r="G476" s="32"/>
      <c r="H476" s="36"/>
    </row>
    <row r="477" spans="2:8" x14ac:dyDescent="0.15">
      <c r="B477" s="7"/>
      <c r="C477" s="7"/>
      <c r="D477" s="8"/>
      <c r="E477" t="s">
        <v>184</v>
      </c>
      <c r="F477" s="50">
        <f t="shared" si="9"/>
        <v>4</v>
      </c>
      <c r="G477" s="32"/>
      <c r="H477" s="36"/>
    </row>
    <row r="478" spans="2:8" x14ac:dyDescent="0.15">
      <c r="B478" s="7"/>
      <c r="C478" s="7"/>
      <c r="D478" s="8"/>
      <c r="E478" t="s">
        <v>185</v>
      </c>
      <c r="F478" s="50">
        <f t="shared" si="9"/>
        <v>3</v>
      </c>
      <c r="G478" s="32"/>
      <c r="H478" s="36"/>
    </row>
    <row r="479" spans="2:8" x14ac:dyDescent="0.15">
      <c r="B479" s="7"/>
      <c r="C479" s="7"/>
      <c r="D479" s="8"/>
      <c r="E479" t="s">
        <v>186</v>
      </c>
      <c r="F479" s="50">
        <f t="shared" si="9"/>
        <v>3</v>
      </c>
      <c r="G479" s="32"/>
      <c r="H479" s="36"/>
    </row>
    <row r="480" spans="2:8" x14ac:dyDescent="0.15">
      <c r="B480" s="7"/>
      <c r="C480" s="7"/>
      <c r="D480" s="8"/>
      <c r="E480" t="s">
        <v>187</v>
      </c>
      <c r="F480" s="50">
        <f t="shared" si="9"/>
        <v>0</v>
      </c>
      <c r="G480" s="32"/>
      <c r="H480" s="36"/>
    </row>
    <row r="481" spans="2:8" x14ac:dyDescent="0.15">
      <c r="B481" s="7"/>
      <c r="C481" s="7"/>
      <c r="D481" s="8"/>
      <c r="E481" t="s">
        <v>188</v>
      </c>
      <c r="F481" s="50">
        <f t="shared" si="9"/>
        <v>3</v>
      </c>
      <c r="G481" s="32"/>
      <c r="H481" s="36"/>
    </row>
    <row r="482" spans="2:8" x14ac:dyDescent="0.15">
      <c r="B482" s="7"/>
      <c r="C482" s="7"/>
      <c r="D482" s="8"/>
      <c r="E482" t="s">
        <v>189</v>
      </c>
      <c r="F482" s="50">
        <f t="shared" si="9"/>
        <v>1</v>
      </c>
      <c r="G482" s="32"/>
      <c r="H482" s="36"/>
    </row>
    <row r="483" spans="2:8" x14ac:dyDescent="0.15">
      <c r="B483" s="7"/>
      <c r="C483" s="7"/>
      <c r="D483" s="8"/>
      <c r="E483" t="s">
        <v>190</v>
      </c>
      <c r="F483" s="50">
        <f t="shared" si="9"/>
        <v>4</v>
      </c>
      <c r="G483" s="32"/>
      <c r="H483" s="36"/>
    </row>
    <row r="484" spans="2:8" x14ac:dyDescent="0.15">
      <c r="B484" s="7"/>
      <c r="C484" s="7"/>
      <c r="D484" s="8"/>
      <c r="E484" t="s">
        <v>191</v>
      </c>
      <c r="F484" s="50">
        <f t="shared" si="9"/>
        <v>2</v>
      </c>
      <c r="G484" s="32"/>
      <c r="H484" s="36"/>
    </row>
    <row r="485" spans="2:8" x14ac:dyDescent="0.15">
      <c r="B485" s="7"/>
      <c r="C485" s="7"/>
      <c r="D485" s="8"/>
      <c r="E485" t="s">
        <v>192</v>
      </c>
      <c r="F485" s="50">
        <f t="shared" si="9"/>
        <v>1</v>
      </c>
      <c r="G485" s="32"/>
      <c r="H485" s="36"/>
    </row>
    <row r="486" spans="2:8" x14ac:dyDescent="0.15">
      <c r="B486" s="7"/>
      <c r="C486" s="7"/>
      <c r="D486" s="8"/>
      <c r="E486" t="s">
        <v>193</v>
      </c>
      <c r="F486" s="50">
        <f t="shared" si="9"/>
        <v>2</v>
      </c>
      <c r="G486" s="32"/>
      <c r="H486" s="36"/>
    </row>
    <row r="487" spans="2:8" x14ac:dyDescent="0.15">
      <c r="B487" s="7"/>
      <c r="C487" s="7"/>
      <c r="D487" s="5" t="s">
        <v>20</v>
      </c>
      <c r="E487" s="20"/>
      <c r="F487" s="6"/>
      <c r="G487" s="27" t="s">
        <v>61</v>
      </c>
      <c r="H487" s="31"/>
    </row>
    <row r="488" spans="2:8" x14ac:dyDescent="0.15">
      <c r="B488" s="7"/>
      <c r="C488" s="7"/>
      <c r="D488" s="25"/>
      <c r="E488" s="11" t="s">
        <v>142</v>
      </c>
      <c r="F488" s="51">
        <v>25</v>
      </c>
      <c r="G488" s="32" t="s">
        <v>62</v>
      </c>
      <c r="H488" s="36"/>
    </row>
    <row r="489" spans="2:8" x14ac:dyDescent="0.15">
      <c r="B489" s="7"/>
      <c r="C489" s="7"/>
      <c r="D489" s="25"/>
      <c r="E489" t="s">
        <v>142</v>
      </c>
      <c r="F489" s="51">
        <v>8</v>
      </c>
      <c r="G489" s="32" t="s">
        <v>55</v>
      </c>
      <c r="H489" s="36"/>
    </row>
    <row r="490" spans="2:8" x14ac:dyDescent="0.15">
      <c r="B490" s="7"/>
      <c r="C490" s="7"/>
      <c r="D490" s="25"/>
      <c r="E490" t="s">
        <v>142</v>
      </c>
      <c r="F490" s="51">
        <v>17</v>
      </c>
      <c r="G490" s="32" t="s">
        <v>128</v>
      </c>
      <c r="H490" s="36"/>
    </row>
    <row r="491" spans="2:8" x14ac:dyDescent="0.15">
      <c r="B491" s="7"/>
      <c r="C491" s="7"/>
      <c r="D491" s="25"/>
      <c r="E491" t="s">
        <v>143</v>
      </c>
      <c r="F491" s="51">
        <v>42</v>
      </c>
      <c r="G491" s="32"/>
      <c r="H491" s="36"/>
    </row>
    <row r="492" spans="2:8" x14ac:dyDescent="0.15">
      <c r="B492" s="7"/>
      <c r="C492" s="7"/>
      <c r="D492" s="25"/>
      <c r="E492" t="s">
        <v>143</v>
      </c>
      <c r="F492" s="51">
        <v>38</v>
      </c>
      <c r="G492" s="32"/>
      <c r="H492" s="36"/>
    </row>
    <row r="493" spans="2:8" x14ac:dyDescent="0.15">
      <c r="B493" s="7"/>
      <c r="C493" s="7"/>
      <c r="D493" s="25"/>
      <c r="E493" t="s">
        <v>143</v>
      </c>
      <c r="F493" s="51">
        <v>38</v>
      </c>
      <c r="G493" s="32"/>
      <c r="H493" s="36"/>
    </row>
    <row r="494" spans="2:8" x14ac:dyDescent="0.15">
      <c r="B494" s="7"/>
      <c r="C494" s="7"/>
      <c r="D494" s="25"/>
      <c r="E494" t="s">
        <v>144</v>
      </c>
      <c r="F494" s="51">
        <v>44</v>
      </c>
      <c r="G494" s="32"/>
      <c r="H494" s="36"/>
    </row>
    <row r="495" spans="2:8" x14ac:dyDescent="0.15">
      <c r="B495" s="7"/>
      <c r="C495" s="7"/>
      <c r="D495" s="25"/>
      <c r="E495" t="s">
        <v>143</v>
      </c>
      <c r="F495" s="51">
        <v>18</v>
      </c>
      <c r="G495" s="32"/>
      <c r="H495" s="36"/>
    </row>
    <row r="496" spans="2:8" x14ac:dyDescent="0.15">
      <c r="B496" s="7"/>
      <c r="C496" s="7"/>
      <c r="D496" s="25"/>
      <c r="E496" t="s">
        <v>145</v>
      </c>
      <c r="F496" s="51"/>
      <c r="G496" s="32"/>
      <c r="H496" s="36"/>
    </row>
    <row r="497" spans="2:8" x14ac:dyDescent="0.15">
      <c r="B497" s="7"/>
      <c r="C497" s="7"/>
      <c r="D497" s="25"/>
      <c r="E497" t="s">
        <v>146</v>
      </c>
      <c r="F497" s="51">
        <v>36</v>
      </c>
      <c r="G497" s="32"/>
      <c r="H497" s="36"/>
    </row>
    <row r="498" spans="2:8" x14ac:dyDescent="0.15">
      <c r="B498" s="7"/>
      <c r="C498" s="7"/>
      <c r="D498" s="25"/>
      <c r="E498" t="s">
        <v>145</v>
      </c>
      <c r="F498" s="51">
        <v>30</v>
      </c>
      <c r="G498" s="32"/>
      <c r="H498" s="36"/>
    </row>
    <row r="499" spans="2:8" x14ac:dyDescent="0.15">
      <c r="B499" s="7"/>
      <c r="C499" s="7"/>
      <c r="D499" s="25"/>
      <c r="E499" t="s">
        <v>147</v>
      </c>
      <c r="F499" s="51">
        <v>106</v>
      </c>
      <c r="G499" s="32"/>
      <c r="H499" s="36"/>
    </row>
    <row r="500" spans="2:8" x14ac:dyDescent="0.15">
      <c r="B500" s="7"/>
      <c r="C500" s="7"/>
      <c r="D500" s="25"/>
      <c r="E500" t="s">
        <v>148</v>
      </c>
      <c r="F500" s="51">
        <v>24</v>
      </c>
      <c r="G500" s="32"/>
      <c r="H500" s="36"/>
    </row>
    <row r="501" spans="2:8" x14ac:dyDescent="0.15">
      <c r="B501" s="7"/>
      <c r="C501" s="7"/>
      <c r="D501" s="25"/>
      <c r="E501" t="s">
        <v>147</v>
      </c>
      <c r="F501" s="51"/>
      <c r="G501" s="32"/>
      <c r="H501" s="36"/>
    </row>
    <row r="502" spans="2:8" x14ac:dyDescent="0.15">
      <c r="B502" s="7"/>
      <c r="C502" s="7"/>
      <c r="D502" s="25"/>
      <c r="E502" t="s">
        <v>149</v>
      </c>
      <c r="F502" s="51">
        <v>49</v>
      </c>
      <c r="G502" s="32"/>
      <c r="H502" s="36"/>
    </row>
    <row r="503" spans="2:8" x14ac:dyDescent="0.15">
      <c r="B503" s="7"/>
      <c r="C503" s="7"/>
      <c r="D503" s="25"/>
      <c r="E503" t="s">
        <v>150</v>
      </c>
      <c r="F503" s="51">
        <v>50</v>
      </c>
      <c r="G503" s="32"/>
      <c r="H503" s="36"/>
    </row>
    <row r="504" spans="2:8" x14ac:dyDescent="0.15">
      <c r="B504" s="7"/>
      <c r="C504" s="7"/>
      <c r="D504" s="25"/>
      <c r="E504" t="s">
        <v>151</v>
      </c>
      <c r="F504" s="51">
        <v>50</v>
      </c>
      <c r="G504" s="32"/>
      <c r="H504" s="36"/>
    </row>
    <row r="505" spans="2:8" x14ac:dyDescent="0.15">
      <c r="B505" s="7"/>
      <c r="C505" s="7"/>
      <c r="D505" s="25"/>
      <c r="E505" t="s">
        <v>152</v>
      </c>
      <c r="F505" s="51"/>
      <c r="G505" s="32"/>
      <c r="H505" s="36"/>
    </row>
    <row r="506" spans="2:8" x14ac:dyDescent="0.15">
      <c r="B506" s="7"/>
      <c r="C506" s="7"/>
      <c r="D506" s="25"/>
      <c r="E506" t="s">
        <v>153</v>
      </c>
      <c r="F506" s="51">
        <v>27</v>
      </c>
      <c r="G506" s="32"/>
      <c r="H506" s="36"/>
    </row>
    <row r="507" spans="2:8" x14ac:dyDescent="0.15">
      <c r="B507" s="7"/>
      <c r="C507" s="7"/>
      <c r="D507" s="25"/>
      <c r="E507" t="s">
        <v>154</v>
      </c>
      <c r="F507" s="51">
        <v>36</v>
      </c>
      <c r="G507" s="32"/>
      <c r="H507" s="36"/>
    </row>
    <row r="508" spans="2:8" x14ac:dyDescent="0.15">
      <c r="B508" s="7"/>
      <c r="C508" s="7"/>
      <c r="D508" s="25"/>
      <c r="E508" t="s">
        <v>154</v>
      </c>
      <c r="F508" s="51">
        <v>49</v>
      </c>
      <c r="G508" s="32"/>
      <c r="H508" s="36"/>
    </row>
    <row r="509" spans="2:8" x14ac:dyDescent="0.15">
      <c r="B509" s="7"/>
      <c r="C509" s="7"/>
      <c r="D509" s="25"/>
      <c r="E509" t="s">
        <v>155</v>
      </c>
      <c r="F509" s="51">
        <v>39</v>
      </c>
      <c r="G509" s="32"/>
      <c r="H509" s="36"/>
    </row>
    <row r="510" spans="2:8" x14ac:dyDescent="0.15">
      <c r="B510" s="7"/>
      <c r="C510" s="7"/>
      <c r="D510" s="25"/>
      <c r="E510" t="s">
        <v>156</v>
      </c>
      <c r="F510" s="51">
        <v>104</v>
      </c>
      <c r="G510" s="32"/>
      <c r="H510" s="36"/>
    </row>
    <row r="511" spans="2:8" x14ac:dyDescent="0.15">
      <c r="B511" s="7"/>
      <c r="C511" s="7"/>
      <c r="D511" s="25"/>
      <c r="E511" t="s">
        <v>154</v>
      </c>
      <c r="F511" s="51"/>
      <c r="G511" s="32"/>
      <c r="H511" s="36"/>
    </row>
    <row r="512" spans="2:8" x14ac:dyDescent="0.15">
      <c r="B512" s="7"/>
      <c r="C512" s="7"/>
      <c r="D512" s="25"/>
      <c r="E512" t="s">
        <v>157</v>
      </c>
      <c r="F512" s="51"/>
      <c r="G512" s="32"/>
      <c r="H512" s="36"/>
    </row>
    <row r="513" spans="2:8" x14ac:dyDescent="0.15">
      <c r="B513" s="7"/>
      <c r="C513" s="7"/>
      <c r="D513" s="25"/>
      <c r="E513" t="s">
        <v>158</v>
      </c>
      <c r="F513" s="51">
        <v>20</v>
      </c>
      <c r="G513" s="32"/>
      <c r="H513" s="36"/>
    </row>
    <row r="514" spans="2:8" x14ac:dyDescent="0.15">
      <c r="B514" s="7"/>
      <c r="C514" s="7"/>
      <c r="D514" s="25"/>
      <c r="E514" t="s">
        <v>159</v>
      </c>
      <c r="F514" s="51">
        <v>51</v>
      </c>
      <c r="G514" s="32"/>
      <c r="H514" s="36"/>
    </row>
    <row r="515" spans="2:8" x14ac:dyDescent="0.15">
      <c r="B515" s="7"/>
      <c r="C515" s="7"/>
      <c r="D515" s="25"/>
      <c r="E515" t="s">
        <v>160</v>
      </c>
      <c r="F515" s="51">
        <v>82</v>
      </c>
      <c r="G515" s="32"/>
      <c r="H515" s="36"/>
    </row>
    <row r="516" spans="2:8" x14ac:dyDescent="0.15">
      <c r="B516" s="7"/>
      <c r="C516" s="7"/>
      <c r="D516" s="25"/>
      <c r="E516" t="s">
        <v>161</v>
      </c>
      <c r="F516" s="51"/>
      <c r="G516" s="32"/>
      <c r="H516" s="36"/>
    </row>
    <row r="517" spans="2:8" x14ac:dyDescent="0.15">
      <c r="B517" s="7"/>
      <c r="C517" s="7"/>
      <c r="D517" s="25"/>
      <c r="E517" t="s">
        <v>162</v>
      </c>
      <c r="F517" s="51"/>
      <c r="G517" s="32"/>
      <c r="H517" s="36"/>
    </row>
    <row r="518" spans="2:8" x14ac:dyDescent="0.15">
      <c r="B518" s="7"/>
      <c r="C518" s="7"/>
      <c r="D518" s="25"/>
      <c r="E518" t="s">
        <v>162</v>
      </c>
      <c r="F518" s="51"/>
      <c r="G518" s="32"/>
      <c r="H518" s="36"/>
    </row>
    <row r="519" spans="2:8" x14ac:dyDescent="0.15">
      <c r="B519" s="7"/>
      <c r="C519" s="7"/>
      <c r="D519" s="25"/>
      <c r="E519" t="s">
        <v>163</v>
      </c>
      <c r="F519" s="51">
        <v>96</v>
      </c>
      <c r="G519" s="32"/>
      <c r="H519" s="36"/>
    </row>
    <row r="520" spans="2:8" x14ac:dyDescent="0.15">
      <c r="B520" s="7"/>
      <c r="C520" s="7"/>
      <c r="D520" s="25"/>
      <c r="E520" t="s">
        <v>164</v>
      </c>
      <c r="F520" s="51">
        <v>44</v>
      </c>
      <c r="G520" s="32"/>
      <c r="H520" s="36"/>
    </row>
    <row r="521" spans="2:8" x14ac:dyDescent="0.15">
      <c r="B521" s="7"/>
      <c r="C521" s="7"/>
      <c r="D521" s="25"/>
      <c r="E521" t="s">
        <v>165</v>
      </c>
      <c r="F521" s="51">
        <v>39</v>
      </c>
      <c r="G521" s="32"/>
      <c r="H521" s="36"/>
    </row>
    <row r="522" spans="2:8" x14ac:dyDescent="0.15">
      <c r="B522" s="7"/>
      <c r="C522" s="7"/>
      <c r="D522" s="25"/>
      <c r="E522" t="s">
        <v>166</v>
      </c>
      <c r="F522" s="51">
        <v>96</v>
      </c>
      <c r="G522" s="32"/>
      <c r="H522" s="36"/>
    </row>
    <row r="523" spans="2:8" x14ac:dyDescent="0.15">
      <c r="B523" s="7"/>
      <c r="C523" s="7"/>
      <c r="D523" s="25"/>
      <c r="E523" t="s">
        <v>167</v>
      </c>
      <c r="F523" s="51">
        <v>45</v>
      </c>
      <c r="G523" s="32"/>
      <c r="H523" s="36"/>
    </row>
    <row r="524" spans="2:8" x14ac:dyDescent="0.15">
      <c r="B524" s="7"/>
      <c r="C524" s="7"/>
      <c r="D524" s="25"/>
      <c r="E524" t="s">
        <v>168</v>
      </c>
      <c r="F524" s="51"/>
      <c r="G524" s="32"/>
      <c r="H524" s="36"/>
    </row>
    <row r="525" spans="2:8" x14ac:dyDescent="0.15">
      <c r="B525" s="7"/>
      <c r="C525" s="7"/>
      <c r="D525" s="25"/>
      <c r="E525" t="s">
        <v>169</v>
      </c>
      <c r="F525" s="51"/>
      <c r="G525" s="32"/>
      <c r="H525" s="36"/>
    </row>
    <row r="526" spans="2:8" x14ac:dyDescent="0.15">
      <c r="B526" s="7"/>
      <c r="C526" s="7"/>
      <c r="D526" s="25"/>
      <c r="E526" t="s">
        <v>170</v>
      </c>
      <c r="F526" s="51">
        <v>54</v>
      </c>
      <c r="G526" s="32"/>
      <c r="H526" s="36"/>
    </row>
    <row r="527" spans="2:8" x14ac:dyDescent="0.15">
      <c r="B527" s="7"/>
      <c r="C527" s="7"/>
      <c r="D527" s="25"/>
      <c r="E527" t="s">
        <v>171</v>
      </c>
      <c r="F527" s="51">
        <v>75</v>
      </c>
      <c r="G527" s="32"/>
      <c r="H527" s="36"/>
    </row>
    <row r="528" spans="2:8" x14ac:dyDescent="0.15">
      <c r="B528" s="7"/>
      <c r="C528" s="7"/>
      <c r="D528" s="25"/>
      <c r="E528" t="s">
        <v>171</v>
      </c>
      <c r="F528" s="51">
        <v>19</v>
      </c>
      <c r="G528" s="32"/>
      <c r="H528" s="36"/>
    </row>
    <row r="529" spans="2:8" x14ac:dyDescent="0.15">
      <c r="B529" s="7"/>
      <c r="C529" s="7"/>
      <c r="D529" s="25"/>
      <c r="E529" t="s">
        <v>171</v>
      </c>
      <c r="F529" s="51">
        <v>61</v>
      </c>
      <c r="G529" s="32"/>
      <c r="H529" s="36"/>
    </row>
    <row r="530" spans="2:8" x14ac:dyDescent="0.15">
      <c r="B530" s="7"/>
      <c r="C530" s="7"/>
      <c r="D530" s="25"/>
      <c r="E530" t="s">
        <v>170</v>
      </c>
      <c r="F530" s="51"/>
      <c r="G530" s="32"/>
      <c r="H530" s="36"/>
    </row>
    <row r="531" spans="2:8" x14ac:dyDescent="0.15">
      <c r="B531" s="7"/>
      <c r="C531" s="7"/>
      <c r="D531" s="25"/>
      <c r="E531" t="s">
        <v>170</v>
      </c>
      <c r="F531" s="51">
        <v>11</v>
      </c>
      <c r="G531" s="32"/>
      <c r="H531" s="36"/>
    </row>
    <row r="532" spans="2:8" x14ac:dyDescent="0.15">
      <c r="B532" s="7"/>
      <c r="C532" s="7"/>
      <c r="D532" s="25"/>
      <c r="E532" t="s">
        <v>170</v>
      </c>
      <c r="F532" s="51">
        <v>57</v>
      </c>
      <c r="G532" s="32"/>
      <c r="H532" s="36"/>
    </row>
    <row r="533" spans="2:8" x14ac:dyDescent="0.15">
      <c r="B533" s="7"/>
      <c r="C533" s="7"/>
      <c r="D533" s="25"/>
      <c r="E533" t="s">
        <v>171</v>
      </c>
      <c r="F533" s="51">
        <v>7</v>
      </c>
      <c r="G533" s="32"/>
      <c r="H533" s="36"/>
    </row>
    <row r="534" spans="2:8" x14ac:dyDescent="0.15">
      <c r="B534" s="7"/>
      <c r="C534" s="7"/>
      <c r="D534" s="25"/>
      <c r="E534" t="s">
        <v>171</v>
      </c>
      <c r="F534" s="51">
        <v>20</v>
      </c>
      <c r="G534" s="32"/>
      <c r="H534" s="36"/>
    </row>
    <row r="535" spans="2:8" x14ac:dyDescent="0.15">
      <c r="B535" s="7"/>
      <c r="C535" s="7"/>
      <c r="D535" s="25"/>
      <c r="E535" t="s">
        <v>171</v>
      </c>
      <c r="F535" s="51">
        <v>5</v>
      </c>
      <c r="G535" s="32"/>
      <c r="H535" s="36"/>
    </row>
    <row r="536" spans="2:8" x14ac:dyDescent="0.15">
      <c r="B536" s="7"/>
      <c r="C536" s="7"/>
      <c r="D536" s="25"/>
      <c r="E536" t="s">
        <v>172</v>
      </c>
      <c r="F536" s="51">
        <v>7</v>
      </c>
      <c r="G536" s="32"/>
      <c r="H536" s="36"/>
    </row>
    <row r="537" spans="2:8" x14ac:dyDescent="0.15">
      <c r="B537" s="7"/>
      <c r="C537" s="7"/>
      <c r="D537" s="25"/>
      <c r="E537" t="s">
        <v>172</v>
      </c>
      <c r="F537" s="51">
        <v>39</v>
      </c>
      <c r="G537" s="32"/>
      <c r="H537" s="36"/>
    </row>
    <row r="538" spans="2:8" x14ac:dyDescent="0.15">
      <c r="B538" s="7"/>
      <c r="C538" s="7"/>
      <c r="D538" s="25"/>
      <c r="E538" t="s">
        <v>173</v>
      </c>
      <c r="F538" s="51">
        <v>47</v>
      </c>
      <c r="G538" s="32"/>
      <c r="H538" s="36"/>
    </row>
    <row r="539" spans="2:8" x14ac:dyDescent="0.15">
      <c r="B539" s="7"/>
      <c r="C539" s="7"/>
      <c r="D539" s="25"/>
      <c r="E539" t="s">
        <v>173</v>
      </c>
      <c r="F539" s="51">
        <v>22</v>
      </c>
      <c r="G539" s="32"/>
      <c r="H539" s="36"/>
    </row>
    <row r="540" spans="2:8" x14ac:dyDescent="0.15">
      <c r="B540" s="7"/>
      <c r="C540" s="7"/>
      <c r="D540" s="25"/>
      <c r="E540" t="s">
        <v>173</v>
      </c>
      <c r="F540" s="51">
        <v>46</v>
      </c>
      <c r="G540" s="32"/>
      <c r="H540" s="36"/>
    </row>
    <row r="541" spans="2:8" x14ac:dyDescent="0.15">
      <c r="B541" s="7"/>
      <c r="C541" s="7"/>
      <c r="D541" s="25"/>
      <c r="E541" t="s">
        <v>174</v>
      </c>
      <c r="F541" s="51"/>
      <c r="G541" s="32"/>
      <c r="H541" s="36"/>
    </row>
    <row r="542" spans="2:8" x14ac:dyDescent="0.15">
      <c r="B542" s="7"/>
      <c r="C542" s="7"/>
      <c r="D542" s="25"/>
      <c r="E542" t="s">
        <v>175</v>
      </c>
      <c r="F542" s="51">
        <v>45</v>
      </c>
      <c r="G542" s="32"/>
      <c r="H542" s="36"/>
    </row>
    <row r="543" spans="2:8" x14ac:dyDescent="0.15">
      <c r="B543" s="7"/>
      <c r="C543" s="7"/>
      <c r="D543" s="25"/>
      <c r="E543" t="s">
        <v>175</v>
      </c>
      <c r="F543" s="51">
        <v>27</v>
      </c>
      <c r="G543" s="32"/>
      <c r="H543" s="36"/>
    </row>
    <row r="544" spans="2:8" x14ac:dyDescent="0.15">
      <c r="B544" s="7"/>
      <c r="C544" s="7"/>
      <c r="D544" s="25"/>
      <c r="E544" t="s">
        <v>175</v>
      </c>
      <c r="F544" s="51">
        <v>8</v>
      </c>
      <c r="G544" s="32"/>
      <c r="H544" s="36"/>
    </row>
    <row r="545" spans="2:8" x14ac:dyDescent="0.15">
      <c r="B545" s="7"/>
      <c r="C545" s="7"/>
      <c r="D545" s="25"/>
      <c r="E545" t="s">
        <v>175</v>
      </c>
      <c r="F545" s="51">
        <v>19</v>
      </c>
      <c r="G545" s="32"/>
      <c r="H545" s="36"/>
    </row>
    <row r="546" spans="2:8" x14ac:dyDescent="0.15">
      <c r="B546" s="7"/>
      <c r="C546" s="7"/>
      <c r="D546" s="25"/>
      <c r="E546" t="s">
        <v>175</v>
      </c>
      <c r="F546" s="51">
        <v>19</v>
      </c>
      <c r="G546" s="32"/>
      <c r="H546" s="36"/>
    </row>
    <row r="547" spans="2:8" x14ac:dyDescent="0.15">
      <c r="B547" s="7"/>
      <c r="C547" s="7"/>
      <c r="D547" s="25"/>
      <c r="E547" t="s">
        <v>175</v>
      </c>
      <c r="F547" s="51">
        <v>25</v>
      </c>
      <c r="G547" s="32"/>
      <c r="H547" s="36"/>
    </row>
    <row r="548" spans="2:8" x14ac:dyDescent="0.15">
      <c r="B548" s="7"/>
      <c r="C548" s="7"/>
      <c r="D548" s="25"/>
      <c r="E548" t="s">
        <v>175</v>
      </c>
      <c r="F548" s="51">
        <v>22</v>
      </c>
      <c r="G548" s="32"/>
      <c r="H548" s="36"/>
    </row>
    <row r="549" spans="2:8" x14ac:dyDescent="0.15">
      <c r="B549" s="7"/>
      <c r="C549" s="7"/>
      <c r="D549" s="25"/>
      <c r="E549" t="s">
        <v>175</v>
      </c>
      <c r="F549" s="51">
        <v>60</v>
      </c>
      <c r="G549" s="32"/>
      <c r="H549" s="36"/>
    </row>
    <row r="550" spans="2:8" x14ac:dyDescent="0.15">
      <c r="B550" s="7"/>
      <c r="C550" s="7"/>
      <c r="D550" s="25"/>
      <c r="E550" t="s">
        <v>176</v>
      </c>
      <c r="F550" s="51">
        <v>42</v>
      </c>
      <c r="G550" s="32"/>
      <c r="H550" s="36"/>
    </row>
    <row r="551" spans="2:8" x14ac:dyDescent="0.15">
      <c r="B551" s="7"/>
      <c r="C551" s="7"/>
      <c r="D551" s="25"/>
      <c r="E551" t="s">
        <v>174</v>
      </c>
      <c r="F551" s="51">
        <v>27</v>
      </c>
      <c r="G551" s="32"/>
      <c r="H551" s="36"/>
    </row>
    <row r="552" spans="2:8" x14ac:dyDescent="0.15">
      <c r="B552" s="7"/>
      <c r="C552" s="7"/>
      <c r="D552" s="25"/>
      <c r="E552" t="s">
        <v>177</v>
      </c>
      <c r="F552" s="51"/>
      <c r="G552" s="32"/>
      <c r="H552" s="36"/>
    </row>
    <row r="553" spans="2:8" x14ac:dyDescent="0.15">
      <c r="B553" s="7"/>
      <c r="C553" s="7"/>
      <c r="D553" s="25"/>
      <c r="E553" t="s">
        <v>177</v>
      </c>
      <c r="F553" s="51"/>
      <c r="G553" s="32"/>
      <c r="H553" s="36"/>
    </row>
    <row r="554" spans="2:8" x14ac:dyDescent="0.15">
      <c r="B554" s="7"/>
      <c r="C554" s="7"/>
      <c r="D554" s="25"/>
      <c r="E554" t="s">
        <v>177</v>
      </c>
      <c r="F554" s="51"/>
      <c r="G554" s="32"/>
      <c r="H554" s="36"/>
    </row>
    <row r="555" spans="2:8" x14ac:dyDescent="0.15">
      <c r="B555" s="7"/>
      <c r="C555" s="7"/>
      <c r="D555" s="25"/>
      <c r="E555" t="s">
        <v>178</v>
      </c>
      <c r="F555" s="51">
        <v>72</v>
      </c>
      <c r="G555" s="32"/>
      <c r="H555" s="36"/>
    </row>
    <row r="556" spans="2:8" x14ac:dyDescent="0.15">
      <c r="B556" s="7"/>
      <c r="C556" s="7"/>
      <c r="D556" s="25"/>
      <c r="E556" t="s">
        <v>179</v>
      </c>
      <c r="F556" s="51">
        <v>54</v>
      </c>
      <c r="G556" s="32"/>
      <c r="H556" s="36"/>
    </row>
    <row r="557" spans="2:8" x14ac:dyDescent="0.15">
      <c r="B557" s="7"/>
      <c r="C557" s="7"/>
      <c r="D557" s="25"/>
      <c r="E557" t="s">
        <v>180</v>
      </c>
      <c r="F557" s="51">
        <v>49</v>
      </c>
      <c r="G557" s="32"/>
      <c r="H557" s="36"/>
    </row>
    <row r="558" spans="2:8" x14ac:dyDescent="0.15">
      <c r="B558" s="7"/>
      <c r="C558" s="7"/>
      <c r="D558" s="25"/>
      <c r="E558" t="s">
        <v>181</v>
      </c>
      <c r="F558" s="51">
        <v>36</v>
      </c>
      <c r="G558" s="32"/>
      <c r="H558" s="36"/>
    </row>
    <row r="559" spans="2:8" x14ac:dyDescent="0.15">
      <c r="B559" s="7"/>
      <c r="C559" s="7"/>
      <c r="D559" s="25"/>
      <c r="E559" t="s">
        <v>182</v>
      </c>
      <c r="F559" s="51">
        <v>44</v>
      </c>
      <c r="G559" s="32"/>
      <c r="H559" s="36"/>
    </row>
    <row r="560" spans="2:8" x14ac:dyDescent="0.15">
      <c r="B560" s="7"/>
      <c r="C560" s="7"/>
      <c r="D560" s="25"/>
      <c r="E560" t="s">
        <v>183</v>
      </c>
      <c r="F560" s="51">
        <v>45</v>
      </c>
      <c r="G560" s="32"/>
      <c r="H560" s="36"/>
    </row>
    <row r="561" spans="2:13" x14ac:dyDescent="0.15">
      <c r="B561" s="7"/>
      <c r="C561" s="7"/>
      <c r="D561" s="25"/>
      <c r="E561" t="s">
        <v>184</v>
      </c>
      <c r="F561" s="51">
        <v>82</v>
      </c>
      <c r="G561" s="32"/>
      <c r="H561" s="36"/>
    </row>
    <row r="562" spans="2:13" x14ac:dyDescent="0.15">
      <c r="B562" s="7"/>
      <c r="C562" s="7"/>
      <c r="D562" s="25"/>
      <c r="E562" t="s">
        <v>185</v>
      </c>
      <c r="F562" s="51">
        <v>41</v>
      </c>
      <c r="G562" s="32"/>
      <c r="H562" s="36"/>
    </row>
    <row r="563" spans="2:13" x14ac:dyDescent="0.15">
      <c r="B563" s="7"/>
      <c r="C563" s="7"/>
      <c r="D563" s="25"/>
      <c r="E563" t="s">
        <v>186</v>
      </c>
      <c r="F563" s="51">
        <v>38</v>
      </c>
      <c r="G563" s="32"/>
      <c r="H563" s="36"/>
    </row>
    <row r="564" spans="2:13" x14ac:dyDescent="0.15">
      <c r="B564" s="7"/>
      <c r="C564" s="7"/>
      <c r="D564" s="25"/>
      <c r="E564" t="s">
        <v>187</v>
      </c>
      <c r="F564" s="51"/>
      <c r="G564" s="32"/>
      <c r="H564" s="36"/>
    </row>
    <row r="565" spans="2:13" x14ac:dyDescent="0.15">
      <c r="B565" s="7"/>
      <c r="C565" s="7"/>
      <c r="D565" s="25"/>
      <c r="E565" t="s">
        <v>188</v>
      </c>
      <c r="F565" s="51">
        <v>42</v>
      </c>
      <c r="G565" s="32"/>
      <c r="H565" s="36"/>
    </row>
    <row r="566" spans="2:13" x14ac:dyDescent="0.15">
      <c r="B566" s="7"/>
      <c r="C566" s="7"/>
      <c r="D566" s="25"/>
      <c r="E566" t="s">
        <v>189</v>
      </c>
      <c r="F566" s="51">
        <v>30</v>
      </c>
      <c r="G566" s="32"/>
      <c r="H566" s="36"/>
    </row>
    <row r="567" spans="2:13" x14ac:dyDescent="0.15">
      <c r="B567" s="7"/>
      <c r="C567" s="7"/>
      <c r="D567" s="25"/>
      <c r="E567" t="s">
        <v>190</v>
      </c>
      <c r="F567" s="51">
        <v>61</v>
      </c>
      <c r="G567" s="32"/>
      <c r="H567" s="36"/>
    </row>
    <row r="568" spans="2:13" x14ac:dyDescent="0.15">
      <c r="B568" s="7"/>
      <c r="C568" s="7"/>
      <c r="D568" s="25"/>
      <c r="E568" t="s">
        <v>191</v>
      </c>
      <c r="F568" s="51">
        <v>15</v>
      </c>
      <c r="G568" s="32"/>
      <c r="H568" s="36"/>
    </row>
    <row r="569" spans="2:13" x14ac:dyDescent="0.15">
      <c r="B569" s="7"/>
      <c r="C569" s="7"/>
      <c r="D569" s="25"/>
      <c r="E569" t="s">
        <v>192</v>
      </c>
      <c r="F569" s="51">
        <v>65</v>
      </c>
      <c r="G569" s="32"/>
      <c r="H569" s="36"/>
    </row>
    <row r="570" spans="2:13" x14ac:dyDescent="0.15">
      <c r="B570" s="7"/>
      <c r="C570" s="7"/>
      <c r="D570" s="25"/>
      <c r="E570" t="s">
        <v>193</v>
      </c>
      <c r="F570" s="51">
        <v>75</v>
      </c>
      <c r="G570" s="37"/>
      <c r="H570" s="41"/>
    </row>
    <row r="571" spans="2:13" x14ac:dyDescent="0.15">
      <c r="B571" s="7"/>
      <c r="C571" s="7"/>
      <c r="D571" s="5" t="s">
        <v>21</v>
      </c>
      <c r="E571" s="20"/>
      <c r="F571" s="6"/>
      <c r="G571" s="32" t="s">
        <v>57</v>
      </c>
      <c r="H571" s="36"/>
      <c r="I571" s="22"/>
      <c r="J571" s="22"/>
      <c r="K571" s="22"/>
      <c r="L571" s="22"/>
      <c r="M571" s="22"/>
    </row>
    <row r="572" spans="2:13" x14ac:dyDescent="0.15">
      <c r="B572" s="7"/>
      <c r="C572" s="7"/>
      <c r="D572" s="25"/>
      <c r="E572" s="11" t="s">
        <v>142</v>
      </c>
      <c r="F572" s="11">
        <v>22</v>
      </c>
      <c r="G572" s="33" t="s">
        <v>58</v>
      </c>
      <c r="H572" s="36"/>
      <c r="I572" s="22"/>
      <c r="J572" s="22"/>
      <c r="K572" s="22"/>
      <c r="L572" s="22"/>
      <c r="M572" s="22"/>
    </row>
    <row r="573" spans="2:13" x14ac:dyDescent="0.15">
      <c r="B573" s="7"/>
      <c r="C573" s="7"/>
      <c r="D573" s="25"/>
      <c r="E573" s="11" t="s">
        <v>142</v>
      </c>
      <c r="F573" s="11">
        <v>6</v>
      </c>
      <c r="G573" s="33" t="s">
        <v>59</v>
      </c>
      <c r="H573" s="36"/>
      <c r="I573" s="22"/>
      <c r="J573" s="22"/>
      <c r="K573" s="22"/>
      <c r="L573" s="22"/>
      <c r="M573" s="22"/>
    </row>
    <row r="574" spans="2:13" x14ac:dyDescent="0.15">
      <c r="B574" s="7"/>
      <c r="C574" s="7"/>
      <c r="D574" s="25"/>
      <c r="E574" s="11" t="s">
        <v>142</v>
      </c>
      <c r="F574" s="11">
        <v>15</v>
      </c>
      <c r="G574" s="33" t="s">
        <v>60</v>
      </c>
      <c r="H574" s="36"/>
      <c r="I574" s="22"/>
      <c r="J574" s="22"/>
      <c r="K574" s="22"/>
      <c r="L574" s="22"/>
      <c r="M574" s="22"/>
    </row>
    <row r="575" spans="2:13" x14ac:dyDescent="0.15">
      <c r="B575" s="7"/>
      <c r="C575" s="7"/>
      <c r="D575" s="25"/>
      <c r="E575" s="11" t="s">
        <v>143</v>
      </c>
      <c r="F575" s="11">
        <v>42</v>
      </c>
      <c r="G575" s="33" t="s">
        <v>129</v>
      </c>
      <c r="H575" s="36"/>
      <c r="I575" s="22"/>
      <c r="J575" s="22"/>
      <c r="K575" s="22"/>
      <c r="L575" s="22"/>
      <c r="M575" s="22"/>
    </row>
    <row r="576" spans="2:13" x14ac:dyDescent="0.15">
      <c r="B576" s="7"/>
      <c r="C576" s="7"/>
      <c r="D576" s="25"/>
      <c r="E576" s="11" t="s">
        <v>143</v>
      </c>
      <c r="F576" s="11">
        <v>36</v>
      </c>
      <c r="G576" s="33" t="s">
        <v>78</v>
      </c>
      <c r="H576" s="36"/>
      <c r="I576" s="22"/>
      <c r="J576" s="22"/>
      <c r="K576" s="22"/>
      <c r="L576" s="22"/>
      <c r="M576" s="22"/>
    </row>
    <row r="577" spans="2:13" x14ac:dyDescent="0.15">
      <c r="B577" s="7"/>
      <c r="C577" s="7"/>
      <c r="D577" s="25"/>
      <c r="E577" s="11" t="s">
        <v>143</v>
      </c>
      <c r="F577" s="11">
        <v>38</v>
      </c>
      <c r="G577" s="33"/>
      <c r="H577" s="36"/>
      <c r="I577" s="22"/>
      <c r="J577" s="22"/>
      <c r="K577" s="22"/>
      <c r="L577" s="22"/>
      <c r="M577" s="22"/>
    </row>
    <row r="578" spans="2:13" x14ac:dyDescent="0.15">
      <c r="B578" s="7"/>
      <c r="C578" s="7"/>
      <c r="D578" s="25"/>
      <c r="E578" s="11" t="s">
        <v>144</v>
      </c>
      <c r="F578" s="11">
        <v>40</v>
      </c>
      <c r="G578" s="33"/>
      <c r="H578" s="36"/>
      <c r="I578" s="22"/>
      <c r="J578" s="22"/>
      <c r="K578" s="22"/>
      <c r="L578" s="22"/>
      <c r="M578" s="22"/>
    </row>
    <row r="579" spans="2:13" x14ac:dyDescent="0.15">
      <c r="B579" s="7"/>
      <c r="C579" s="7"/>
      <c r="D579" s="25"/>
      <c r="E579" s="11" t="s">
        <v>143</v>
      </c>
      <c r="F579" s="11">
        <v>16</v>
      </c>
      <c r="G579" s="33"/>
      <c r="H579" s="36"/>
      <c r="I579" s="22"/>
      <c r="J579" s="22"/>
      <c r="K579" s="22"/>
      <c r="L579" s="22"/>
      <c r="M579" s="22"/>
    </row>
    <row r="580" spans="2:13" x14ac:dyDescent="0.15">
      <c r="B580" s="7"/>
      <c r="C580" s="7"/>
      <c r="D580" s="25"/>
      <c r="E580" s="11" t="s">
        <v>145</v>
      </c>
      <c r="F580" s="11"/>
      <c r="G580" s="33"/>
      <c r="H580" s="36"/>
      <c r="I580" s="22"/>
      <c r="J580" s="22"/>
      <c r="K580" s="22"/>
      <c r="L580" s="22"/>
      <c r="M580" s="22"/>
    </row>
    <row r="581" spans="2:13" x14ac:dyDescent="0.15">
      <c r="B581" s="7"/>
      <c r="C581" s="7"/>
      <c r="D581" s="25"/>
      <c r="E581" s="11" t="s">
        <v>146</v>
      </c>
      <c r="F581" s="11">
        <v>32</v>
      </c>
      <c r="G581" s="33"/>
      <c r="H581" s="36"/>
      <c r="I581" s="22"/>
      <c r="J581" s="22"/>
      <c r="K581" s="22"/>
      <c r="L581" s="22"/>
      <c r="M581" s="22"/>
    </row>
    <row r="582" spans="2:13" x14ac:dyDescent="0.15">
      <c r="B582" s="7"/>
      <c r="C582" s="7"/>
      <c r="D582" s="25"/>
      <c r="E582" s="11" t="s">
        <v>145</v>
      </c>
      <c r="F582" s="11">
        <v>27</v>
      </c>
      <c r="G582" s="33"/>
      <c r="H582" s="36"/>
      <c r="I582" s="22"/>
      <c r="J582" s="22"/>
      <c r="K582" s="22"/>
      <c r="L582" s="22"/>
      <c r="M582" s="22"/>
    </row>
    <row r="583" spans="2:13" x14ac:dyDescent="0.15">
      <c r="B583" s="7"/>
      <c r="C583" s="7"/>
      <c r="D583" s="25"/>
      <c r="E583" s="11" t="s">
        <v>147</v>
      </c>
      <c r="F583" s="11">
        <v>98</v>
      </c>
      <c r="G583" s="33"/>
      <c r="H583" s="36"/>
      <c r="I583" s="22"/>
      <c r="J583" s="22"/>
      <c r="K583" s="22"/>
      <c r="L583" s="22"/>
      <c r="M583" s="22"/>
    </row>
    <row r="584" spans="2:13" x14ac:dyDescent="0.15">
      <c r="B584" s="7"/>
      <c r="C584" s="7"/>
      <c r="D584" s="25"/>
      <c r="E584" s="11" t="s">
        <v>148</v>
      </c>
      <c r="F584" s="11">
        <v>24</v>
      </c>
      <c r="G584" s="33"/>
      <c r="H584" s="36"/>
      <c r="I584" s="22"/>
      <c r="J584" s="22"/>
      <c r="K584" s="22"/>
      <c r="L584" s="22"/>
      <c r="M584" s="22"/>
    </row>
    <row r="585" spans="2:13" x14ac:dyDescent="0.15">
      <c r="B585" s="7"/>
      <c r="C585" s="7"/>
      <c r="D585" s="25"/>
      <c r="E585" s="11" t="s">
        <v>147</v>
      </c>
      <c r="F585" s="11"/>
      <c r="G585" s="33"/>
      <c r="H585" s="36"/>
      <c r="I585" s="22"/>
      <c r="J585" s="22"/>
      <c r="K585" s="22"/>
      <c r="L585" s="22"/>
      <c r="M585" s="22"/>
    </row>
    <row r="586" spans="2:13" x14ac:dyDescent="0.15">
      <c r="B586" s="7"/>
      <c r="C586" s="7"/>
      <c r="D586" s="25"/>
      <c r="E586" s="11" t="s">
        <v>149</v>
      </c>
      <c r="F586" s="11">
        <v>47</v>
      </c>
      <c r="G586" s="33"/>
      <c r="H586" s="36"/>
      <c r="I586" s="22"/>
      <c r="J586" s="22"/>
      <c r="K586" s="22"/>
      <c r="L586" s="22"/>
      <c r="M586" s="22"/>
    </row>
    <row r="587" spans="2:13" x14ac:dyDescent="0.15">
      <c r="B587" s="7"/>
      <c r="C587" s="7"/>
      <c r="D587" s="25"/>
      <c r="E587" s="11" t="s">
        <v>150</v>
      </c>
      <c r="F587" s="11">
        <v>48</v>
      </c>
      <c r="G587" s="33"/>
      <c r="H587" s="36"/>
      <c r="I587" s="22"/>
      <c r="J587" s="22"/>
      <c r="K587" s="22"/>
      <c r="L587" s="22"/>
      <c r="M587" s="22"/>
    </row>
    <row r="588" spans="2:13" x14ac:dyDescent="0.15">
      <c r="B588" s="7"/>
      <c r="C588" s="7"/>
      <c r="D588" s="25"/>
      <c r="E588" s="11" t="s">
        <v>151</v>
      </c>
      <c r="F588" s="11">
        <v>45</v>
      </c>
      <c r="G588" s="33"/>
      <c r="H588" s="36"/>
      <c r="I588" s="22"/>
      <c r="J588" s="22"/>
      <c r="K588" s="22"/>
      <c r="L588" s="22"/>
      <c r="M588" s="22"/>
    </row>
    <row r="589" spans="2:13" x14ac:dyDescent="0.15">
      <c r="B589" s="7"/>
      <c r="C589" s="7"/>
      <c r="D589" s="25"/>
      <c r="E589" s="11" t="s">
        <v>152</v>
      </c>
      <c r="F589" s="11"/>
      <c r="G589" s="33"/>
      <c r="H589" s="36"/>
      <c r="I589" s="22"/>
      <c r="J589" s="22"/>
      <c r="K589" s="22"/>
      <c r="L589" s="22"/>
      <c r="M589" s="22"/>
    </row>
    <row r="590" spans="2:13" x14ac:dyDescent="0.15">
      <c r="B590" s="7"/>
      <c r="C590" s="7"/>
      <c r="D590" s="25"/>
      <c r="E590" s="11" t="s">
        <v>153</v>
      </c>
      <c r="F590" s="11">
        <v>26</v>
      </c>
      <c r="G590" s="33"/>
      <c r="H590" s="36"/>
      <c r="I590" s="22"/>
      <c r="J590" s="22"/>
      <c r="K590" s="22"/>
      <c r="L590" s="22"/>
      <c r="M590" s="22"/>
    </row>
    <row r="591" spans="2:13" x14ac:dyDescent="0.15">
      <c r="B591" s="7"/>
      <c r="C591" s="7"/>
      <c r="D591" s="25"/>
      <c r="E591" s="11" t="s">
        <v>154</v>
      </c>
      <c r="F591" s="11">
        <v>30</v>
      </c>
      <c r="G591" s="33"/>
      <c r="H591" s="36"/>
      <c r="I591" s="22"/>
      <c r="J591" s="22"/>
      <c r="K591" s="22"/>
      <c r="L591" s="22"/>
      <c r="M591" s="22"/>
    </row>
    <row r="592" spans="2:13" x14ac:dyDescent="0.15">
      <c r="B592" s="7"/>
      <c r="C592" s="7"/>
      <c r="D592" s="25"/>
      <c r="E592" s="11" t="s">
        <v>154</v>
      </c>
      <c r="F592" s="11">
        <v>42</v>
      </c>
      <c r="G592" s="33"/>
      <c r="H592" s="36"/>
      <c r="I592" s="22"/>
      <c r="J592" s="22"/>
      <c r="K592" s="22"/>
      <c r="L592" s="22"/>
      <c r="M592" s="22"/>
    </row>
    <row r="593" spans="2:13" x14ac:dyDescent="0.15">
      <c r="B593" s="7"/>
      <c r="C593" s="7"/>
      <c r="D593" s="25"/>
      <c r="E593" s="11" t="s">
        <v>155</v>
      </c>
      <c r="F593" s="11">
        <v>37</v>
      </c>
      <c r="G593" s="33"/>
      <c r="H593" s="36"/>
      <c r="I593" s="22"/>
      <c r="J593" s="22"/>
      <c r="K593" s="22"/>
      <c r="L593" s="22"/>
      <c r="M593" s="22"/>
    </row>
    <row r="594" spans="2:13" x14ac:dyDescent="0.15">
      <c r="B594" s="7"/>
      <c r="C594" s="7"/>
      <c r="D594" s="25"/>
      <c r="E594" s="11" t="s">
        <v>156</v>
      </c>
      <c r="F594" s="11">
        <v>97</v>
      </c>
      <c r="G594" s="33"/>
      <c r="H594" s="36"/>
      <c r="I594" s="22"/>
      <c r="J594" s="22"/>
      <c r="K594" s="22"/>
      <c r="L594" s="22"/>
      <c r="M594" s="22"/>
    </row>
    <row r="595" spans="2:13" x14ac:dyDescent="0.15">
      <c r="B595" s="7"/>
      <c r="C595" s="7"/>
      <c r="D595" s="25"/>
      <c r="E595" s="11" t="s">
        <v>154</v>
      </c>
      <c r="F595" s="11"/>
      <c r="G595" s="33"/>
      <c r="H595" s="36"/>
      <c r="I595" s="22"/>
      <c r="J595" s="22"/>
      <c r="K595" s="22"/>
      <c r="L595" s="22"/>
      <c r="M595" s="22"/>
    </row>
    <row r="596" spans="2:13" x14ac:dyDescent="0.15">
      <c r="B596" s="7"/>
      <c r="C596" s="7"/>
      <c r="D596" s="25"/>
      <c r="E596" s="11" t="s">
        <v>157</v>
      </c>
      <c r="F596" s="11"/>
      <c r="G596" s="33"/>
      <c r="H596" s="36"/>
      <c r="I596" s="22"/>
      <c r="J596" s="22"/>
      <c r="K596" s="22"/>
      <c r="L596" s="22"/>
      <c r="M596" s="22"/>
    </row>
    <row r="597" spans="2:13" x14ac:dyDescent="0.15">
      <c r="B597" s="7"/>
      <c r="C597" s="7"/>
      <c r="D597" s="25"/>
      <c r="E597" s="11" t="s">
        <v>158</v>
      </c>
      <c r="F597" s="11">
        <v>19</v>
      </c>
      <c r="G597" s="33"/>
      <c r="H597" s="36"/>
      <c r="I597" s="22"/>
      <c r="J597" s="22"/>
      <c r="K597" s="22"/>
      <c r="L597" s="22"/>
      <c r="M597" s="22"/>
    </row>
    <row r="598" spans="2:13" x14ac:dyDescent="0.15">
      <c r="B598" s="7"/>
      <c r="C598" s="7"/>
      <c r="D598" s="25"/>
      <c r="E598" s="11" t="s">
        <v>159</v>
      </c>
      <c r="F598" s="11">
        <v>48</v>
      </c>
      <c r="G598" s="33"/>
      <c r="H598" s="36"/>
      <c r="I598" s="22"/>
      <c r="J598" s="22"/>
      <c r="K598" s="22"/>
      <c r="L598" s="22"/>
      <c r="M598" s="22"/>
    </row>
    <row r="599" spans="2:13" x14ac:dyDescent="0.15">
      <c r="B599" s="7"/>
      <c r="C599" s="7"/>
      <c r="D599" s="25"/>
      <c r="E599" s="11" t="s">
        <v>160</v>
      </c>
      <c r="F599" s="11">
        <v>81</v>
      </c>
      <c r="G599" s="33"/>
      <c r="H599" s="36"/>
      <c r="I599" s="22"/>
      <c r="J599" s="22"/>
      <c r="K599" s="22"/>
      <c r="L599" s="22"/>
      <c r="M599" s="22"/>
    </row>
    <row r="600" spans="2:13" x14ac:dyDescent="0.15">
      <c r="B600" s="7"/>
      <c r="C600" s="7"/>
      <c r="D600" s="25"/>
      <c r="E600" s="11" t="s">
        <v>161</v>
      </c>
      <c r="F600" s="11"/>
      <c r="G600" s="33"/>
      <c r="H600" s="36"/>
      <c r="I600" s="22"/>
      <c r="J600" s="22"/>
      <c r="K600" s="22"/>
      <c r="L600" s="22"/>
      <c r="M600" s="22"/>
    </row>
    <row r="601" spans="2:13" x14ac:dyDescent="0.15">
      <c r="B601" s="7"/>
      <c r="C601" s="7"/>
      <c r="D601" s="25"/>
      <c r="E601" s="11" t="s">
        <v>162</v>
      </c>
      <c r="F601" s="11"/>
      <c r="G601" s="33"/>
      <c r="H601" s="36"/>
      <c r="I601" s="22"/>
      <c r="J601" s="22"/>
      <c r="K601" s="22"/>
      <c r="L601" s="22"/>
      <c r="M601" s="22"/>
    </row>
    <row r="602" spans="2:13" x14ac:dyDescent="0.15">
      <c r="B602" s="7"/>
      <c r="C602" s="7"/>
      <c r="D602" s="25"/>
      <c r="E602" s="11" t="s">
        <v>162</v>
      </c>
      <c r="F602" s="11"/>
      <c r="G602" s="33"/>
      <c r="H602" s="36"/>
      <c r="I602" s="22"/>
      <c r="J602" s="22"/>
      <c r="K602" s="22"/>
      <c r="L602" s="22"/>
      <c r="M602" s="22"/>
    </row>
    <row r="603" spans="2:13" x14ac:dyDescent="0.15">
      <c r="B603" s="7"/>
      <c r="C603" s="7"/>
      <c r="D603" s="25"/>
      <c r="E603" s="11" t="s">
        <v>163</v>
      </c>
      <c r="F603" s="11">
        <v>91</v>
      </c>
      <c r="G603" s="33"/>
      <c r="H603" s="36"/>
      <c r="I603" s="22"/>
      <c r="J603" s="22"/>
      <c r="K603" s="22"/>
      <c r="L603" s="22"/>
      <c r="M603" s="22"/>
    </row>
    <row r="604" spans="2:13" x14ac:dyDescent="0.15">
      <c r="B604" s="7"/>
      <c r="C604" s="7"/>
      <c r="D604" s="25"/>
      <c r="E604" s="11" t="s">
        <v>164</v>
      </c>
      <c r="F604" s="11">
        <v>41</v>
      </c>
      <c r="G604" s="33"/>
      <c r="H604" s="36"/>
      <c r="I604" s="22"/>
      <c r="J604" s="22"/>
      <c r="K604" s="22"/>
      <c r="L604" s="22"/>
      <c r="M604" s="22"/>
    </row>
    <row r="605" spans="2:13" x14ac:dyDescent="0.15">
      <c r="B605" s="7"/>
      <c r="C605" s="7"/>
      <c r="D605" s="25"/>
      <c r="E605" s="11" t="s">
        <v>165</v>
      </c>
      <c r="F605" s="11">
        <v>38</v>
      </c>
      <c r="G605" s="33"/>
      <c r="H605" s="36"/>
      <c r="I605" s="22"/>
      <c r="J605" s="22"/>
      <c r="K605" s="22"/>
      <c r="L605" s="22"/>
      <c r="M605" s="22"/>
    </row>
    <row r="606" spans="2:13" x14ac:dyDescent="0.15">
      <c r="B606" s="7"/>
      <c r="C606" s="7"/>
      <c r="D606" s="25"/>
      <c r="E606" s="11" t="s">
        <v>166</v>
      </c>
      <c r="F606" s="11">
        <v>88</v>
      </c>
      <c r="G606" s="33"/>
      <c r="H606" s="36"/>
      <c r="I606" s="22"/>
      <c r="J606" s="22"/>
      <c r="K606" s="22"/>
      <c r="L606" s="22"/>
      <c r="M606" s="22"/>
    </row>
    <row r="607" spans="2:13" x14ac:dyDescent="0.15">
      <c r="B607" s="7"/>
      <c r="C607" s="7"/>
      <c r="D607" s="25"/>
      <c r="E607" s="11" t="s">
        <v>167</v>
      </c>
      <c r="F607" s="11">
        <v>43</v>
      </c>
      <c r="G607" s="33"/>
      <c r="H607" s="36"/>
      <c r="I607" s="22"/>
      <c r="J607" s="22"/>
      <c r="K607" s="22"/>
      <c r="L607" s="22"/>
      <c r="M607" s="22"/>
    </row>
    <row r="608" spans="2:13" x14ac:dyDescent="0.15">
      <c r="B608" s="7"/>
      <c r="C608" s="7"/>
      <c r="D608" s="25"/>
      <c r="E608" s="11" t="s">
        <v>168</v>
      </c>
      <c r="F608" s="11"/>
      <c r="G608" s="33"/>
      <c r="H608" s="36"/>
      <c r="I608" s="22"/>
      <c r="J608" s="22"/>
      <c r="K608" s="22"/>
      <c r="L608" s="22"/>
      <c r="M608" s="22"/>
    </row>
    <row r="609" spans="2:13" x14ac:dyDescent="0.15">
      <c r="B609" s="7"/>
      <c r="C609" s="7"/>
      <c r="D609" s="25"/>
      <c r="E609" s="11" t="s">
        <v>169</v>
      </c>
      <c r="F609" s="11"/>
      <c r="G609" s="33"/>
      <c r="H609" s="36"/>
      <c r="I609" s="22"/>
      <c r="J609" s="22"/>
      <c r="K609" s="22"/>
      <c r="L609" s="22"/>
      <c r="M609" s="22"/>
    </row>
    <row r="610" spans="2:13" x14ac:dyDescent="0.15">
      <c r="B610" s="7"/>
      <c r="C610" s="7"/>
      <c r="D610" s="25"/>
      <c r="E610" s="11" t="s">
        <v>170</v>
      </c>
      <c r="F610" s="11">
        <v>49</v>
      </c>
      <c r="G610" s="33"/>
      <c r="H610" s="36"/>
      <c r="I610" s="22"/>
      <c r="J610" s="22"/>
      <c r="K610" s="22"/>
      <c r="L610" s="22"/>
      <c r="M610" s="22"/>
    </row>
    <row r="611" spans="2:13" x14ac:dyDescent="0.15">
      <c r="B611" s="7"/>
      <c r="C611" s="7"/>
      <c r="D611" s="25"/>
      <c r="E611" s="11" t="s">
        <v>171</v>
      </c>
      <c r="F611" s="11">
        <v>68</v>
      </c>
      <c r="G611" s="33"/>
      <c r="H611" s="36"/>
      <c r="I611" s="22"/>
      <c r="J611" s="22"/>
      <c r="K611" s="22"/>
      <c r="L611" s="22"/>
      <c r="M611" s="22"/>
    </row>
    <row r="612" spans="2:13" x14ac:dyDescent="0.15">
      <c r="B612" s="7"/>
      <c r="C612" s="7"/>
      <c r="D612" s="25"/>
      <c r="E612" s="11" t="s">
        <v>171</v>
      </c>
      <c r="F612" s="11">
        <v>19</v>
      </c>
      <c r="G612" s="33"/>
      <c r="H612" s="36"/>
      <c r="I612" s="22"/>
      <c r="J612" s="22"/>
      <c r="K612" s="22"/>
      <c r="L612" s="22"/>
      <c r="M612" s="22"/>
    </row>
    <row r="613" spans="2:13" x14ac:dyDescent="0.15">
      <c r="B613" s="7"/>
      <c r="C613" s="7"/>
      <c r="D613" s="25"/>
      <c r="E613" s="11" t="s">
        <v>171</v>
      </c>
      <c r="F613" s="11">
        <v>58</v>
      </c>
      <c r="G613" s="33"/>
      <c r="H613" s="36"/>
      <c r="I613" s="22"/>
      <c r="J613" s="22"/>
      <c r="K613" s="22"/>
      <c r="L613" s="22"/>
      <c r="M613" s="22"/>
    </row>
    <row r="614" spans="2:13" x14ac:dyDescent="0.15">
      <c r="B614" s="7"/>
      <c r="C614" s="7"/>
      <c r="D614" s="25"/>
      <c r="E614" s="11" t="s">
        <v>170</v>
      </c>
      <c r="F614" s="11"/>
      <c r="G614" s="33"/>
      <c r="H614" s="36"/>
      <c r="I614" s="22"/>
      <c r="J614" s="22"/>
      <c r="K614" s="22"/>
      <c r="L614" s="22"/>
      <c r="M614" s="22"/>
    </row>
    <row r="615" spans="2:13" x14ac:dyDescent="0.15">
      <c r="B615" s="7"/>
      <c r="C615" s="7"/>
      <c r="D615" s="25"/>
      <c r="E615" s="11" t="s">
        <v>170</v>
      </c>
      <c r="F615" s="11">
        <v>11</v>
      </c>
      <c r="G615" s="33"/>
      <c r="H615" s="36"/>
      <c r="I615" s="22"/>
      <c r="J615" s="22"/>
      <c r="K615" s="22"/>
      <c r="L615" s="22"/>
      <c r="M615" s="22"/>
    </row>
    <row r="616" spans="2:13" x14ac:dyDescent="0.15">
      <c r="B616" s="7"/>
      <c r="C616" s="7"/>
      <c r="D616" s="25"/>
      <c r="E616" s="11" t="s">
        <v>170</v>
      </c>
      <c r="F616" s="11">
        <v>57</v>
      </c>
      <c r="G616" s="33"/>
      <c r="H616" s="36"/>
      <c r="I616" s="22"/>
      <c r="J616" s="22"/>
      <c r="K616" s="22"/>
      <c r="L616" s="22"/>
      <c r="M616" s="22"/>
    </row>
    <row r="617" spans="2:13" x14ac:dyDescent="0.15">
      <c r="B617" s="7"/>
      <c r="C617" s="7"/>
      <c r="D617" s="25"/>
      <c r="E617" s="11" t="s">
        <v>171</v>
      </c>
      <c r="F617" s="11">
        <v>7</v>
      </c>
      <c r="G617" s="33"/>
      <c r="H617" s="36"/>
      <c r="I617" s="22"/>
      <c r="J617" s="22"/>
      <c r="K617" s="22"/>
      <c r="L617" s="22"/>
      <c r="M617" s="22"/>
    </row>
    <row r="618" spans="2:13" x14ac:dyDescent="0.15">
      <c r="B618" s="7"/>
      <c r="C618" s="7"/>
      <c r="D618" s="25"/>
      <c r="E618" s="11" t="s">
        <v>171</v>
      </c>
      <c r="F618" s="11">
        <v>18</v>
      </c>
      <c r="G618" s="33"/>
      <c r="H618" s="36"/>
      <c r="I618" s="22"/>
      <c r="J618" s="22"/>
      <c r="K618" s="22"/>
      <c r="L618" s="22"/>
      <c r="M618" s="22"/>
    </row>
    <row r="619" spans="2:13" x14ac:dyDescent="0.15">
      <c r="B619" s="7"/>
      <c r="C619" s="7"/>
      <c r="D619" s="25"/>
      <c r="E619" s="11" t="s">
        <v>171</v>
      </c>
      <c r="F619" s="11">
        <v>5</v>
      </c>
      <c r="G619" s="33"/>
      <c r="H619" s="36"/>
      <c r="I619" s="22"/>
      <c r="J619" s="22"/>
      <c r="K619" s="22"/>
      <c r="L619" s="22"/>
      <c r="M619" s="22"/>
    </row>
    <row r="620" spans="2:13" x14ac:dyDescent="0.15">
      <c r="B620" s="7"/>
      <c r="C620" s="7"/>
      <c r="D620" s="25"/>
      <c r="E620" s="11" t="s">
        <v>172</v>
      </c>
      <c r="F620" s="11">
        <v>6</v>
      </c>
      <c r="G620" s="33"/>
      <c r="H620" s="36"/>
      <c r="I620" s="22"/>
      <c r="J620" s="22"/>
      <c r="K620" s="22"/>
      <c r="L620" s="22"/>
      <c r="M620" s="22"/>
    </row>
    <row r="621" spans="2:13" x14ac:dyDescent="0.15">
      <c r="B621" s="7"/>
      <c r="C621" s="7"/>
      <c r="D621" s="25"/>
      <c r="E621" s="11" t="s">
        <v>172</v>
      </c>
      <c r="F621" s="11">
        <v>36</v>
      </c>
      <c r="G621" s="33"/>
      <c r="H621" s="36"/>
      <c r="I621" s="22"/>
      <c r="J621" s="22"/>
      <c r="K621" s="22"/>
      <c r="L621" s="22"/>
      <c r="M621" s="22"/>
    </row>
    <row r="622" spans="2:13" x14ac:dyDescent="0.15">
      <c r="B622" s="7"/>
      <c r="C622" s="7"/>
      <c r="D622" s="25"/>
      <c r="E622" s="11" t="s">
        <v>173</v>
      </c>
      <c r="F622" s="11">
        <v>39</v>
      </c>
      <c r="G622" s="33"/>
      <c r="H622" s="36"/>
      <c r="I622" s="22"/>
      <c r="J622" s="22"/>
      <c r="K622" s="22"/>
      <c r="L622" s="22"/>
      <c r="M622" s="22"/>
    </row>
    <row r="623" spans="2:13" x14ac:dyDescent="0.15">
      <c r="B623" s="7"/>
      <c r="C623" s="7"/>
      <c r="D623" s="25"/>
      <c r="E623" s="11" t="s">
        <v>173</v>
      </c>
      <c r="F623" s="11">
        <v>21</v>
      </c>
      <c r="G623" s="33"/>
      <c r="H623" s="36"/>
      <c r="I623" s="22"/>
      <c r="J623" s="22"/>
      <c r="K623" s="22"/>
      <c r="L623" s="22"/>
      <c r="M623" s="22"/>
    </row>
    <row r="624" spans="2:13" x14ac:dyDescent="0.15">
      <c r="B624" s="7"/>
      <c r="C624" s="7"/>
      <c r="D624" s="25"/>
      <c r="E624" s="11" t="s">
        <v>173</v>
      </c>
      <c r="F624" s="11">
        <v>44</v>
      </c>
      <c r="G624" s="33"/>
      <c r="H624" s="36"/>
      <c r="I624" s="22"/>
      <c r="J624" s="22"/>
      <c r="K624" s="22"/>
      <c r="L624" s="22"/>
      <c r="M624" s="22"/>
    </row>
    <row r="625" spans="2:13" x14ac:dyDescent="0.15">
      <c r="B625" s="7"/>
      <c r="C625" s="7"/>
      <c r="D625" s="25"/>
      <c r="E625" s="11" t="s">
        <v>174</v>
      </c>
      <c r="F625" s="11"/>
      <c r="G625" s="33"/>
      <c r="H625" s="36"/>
      <c r="I625" s="22"/>
      <c r="J625" s="22"/>
      <c r="K625" s="22"/>
      <c r="L625" s="22"/>
      <c r="M625" s="22"/>
    </row>
    <row r="626" spans="2:13" x14ac:dyDescent="0.15">
      <c r="B626" s="7"/>
      <c r="C626" s="7"/>
      <c r="D626" s="25"/>
      <c r="E626" s="11" t="s">
        <v>175</v>
      </c>
      <c r="F626" s="11">
        <v>41</v>
      </c>
      <c r="G626" s="33"/>
      <c r="H626" s="36"/>
      <c r="I626" s="22"/>
      <c r="J626" s="22"/>
      <c r="K626" s="22"/>
      <c r="L626" s="22"/>
      <c r="M626" s="22"/>
    </row>
    <row r="627" spans="2:13" x14ac:dyDescent="0.15">
      <c r="B627" s="7"/>
      <c r="C627" s="7"/>
      <c r="D627" s="25"/>
      <c r="E627" s="11" t="s">
        <v>175</v>
      </c>
      <c r="F627" s="11">
        <v>24</v>
      </c>
      <c r="G627" s="33"/>
      <c r="H627" s="36"/>
      <c r="I627" s="22"/>
      <c r="J627" s="22"/>
      <c r="K627" s="22"/>
      <c r="L627" s="22"/>
      <c r="M627" s="22"/>
    </row>
    <row r="628" spans="2:13" x14ac:dyDescent="0.15">
      <c r="B628" s="7"/>
      <c r="C628" s="7"/>
      <c r="D628" s="25"/>
      <c r="E628" s="11" t="s">
        <v>175</v>
      </c>
      <c r="F628" s="11">
        <v>7</v>
      </c>
      <c r="G628" s="33"/>
      <c r="H628" s="36"/>
      <c r="I628" s="22"/>
      <c r="J628" s="22"/>
      <c r="K628" s="22"/>
      <c r="L628" s="22"/>
      <c r="M628" s="22"/>
    </row>
    <row r="629" spans="2:13" x14ac:dyDescent="0.15">
      <c r="B629" s="7"/>
      <c r="C629" s="7"/>
      <c r="D629" s="25"/>
      <c r="E629" s="11" t="s">
        <v>175</v>
      </c>
      <c r="F629" s="11">
        <v>13</v>
      </c>
      <c r="G629" s="33"/>
      <c r="H629" s="36"/>
      <c r="I629" s="22"/>
      <c r="J629" s="22"/>
      <c r="K629" s="22"/>
      <c r="L629" s="22"/>
      <c r="M629" s="22"/>
    </row>
    <row r="630" spans="2:13" x14ac:dyDescent="0.15">
      <c r="B630" s="7"/>
      <c r="C630" s="7"/>
      <c r="D630" s="25"/>
      <c r="E630" s="11" t="s">
        <v>175</v>
      </c>
      <c r="F630" s="11">
        <v>16</v>
      </c>
      <c r="G630" s="33"/>
      <c r="H630" s="36"/>
      <c r="I630" s="22"/>
      <c r="J630" s="22"/>
      <c r="K630" s="22"/>
      <c r="L630" s="22"/>
      <c r="M630" s="22"/>
    </row>
    <row r="631" spans="2:13" x14ac:dyDescent="0.15">
      <c r="B631" s="7"/>
      <c r="C631" s="7"/>
      <c r="D631" s="25"/>
      <c r="E631" s="11" t="s">
        <v>175</v>
      </c>
      <c r="F631" s="11">
        <v>18</v>
      </c>
      <c r="G631" s="33"/>
      <c r="H631" s="36"/>
      <c r="I631" s="22"/>
      <c r="J631" s="22"/>
      <c r="K631" s="22"/>
      <c r="L631" s="22"/>
      <c r="M631" s="22"/>
    </row>
    <row r="632" spans="2:13" x14ac:dyDescent="0.15">
      <c r="B632" s="7"/>
      <c r="C632" s="7"/>
      <c r="D632" s="25"/>
      <c r="E632" s="11" t="s">
        <v>175</v>
      </c>
      <c r="F632" s="11">
        <v>19</v>
      </c>
      <c r="G632" s="33"/>
      <c r="H632" s="36"/>
      <c r="I632" s="22"/>
      <c r="J632" s="22"/>
      <c r="K632" s="22"/>
      <c r="L632" s="22"/>
      <c r="M632" s="22"/>
    </row>
    <row r="633" spans="2:13" x14ac:dyDescent="0.15">
      <c r="B633" s="7"/>
      <c r="C633" s="7"/>
      <c r="D633" s="25"/>
      <c r="E633" s="11" t="s">
        <v>175</v>
      </c>
      <c r="F633" s="11">
        <v>58</v>
      </c>
      <c r="G633" s="33"/>
      <c r="H633" s="36"/>
      <c r="I633" s="22"/>
      <c r="J633" s="22"/>
      <c r="K633" s="22"/>
      <c r="L633" s="22"/>
      <c r="M633" s="22"/>
    </row>
    <row r="634" spans="2:13" x14ac:dyDescent="0.15">
      <c r="B634" s="7"/>
      <c r="C634" s="7"/>
      <c r="D634" s="25"/>
      <c r="E634" s="11" t="s">
        <v>176</v>
      </c>
      <c r="F634" s="11">
        <v>42</v>
      </c>
      <c r="G634" s="33"/>
      <c r="H634" s="36"/>
      <c r="I634" s="22"/>
      <c r="J634" s="22"/>
      <c r="K634" s="22"/>
      <c r="L634" s="22"/>
      <c r="M634" s="22"/>
    </row>
    <row r="635" spans="2:13" x14ac:dyDescent="0.15">
      <c r="B635" s="7"/>
      <c r="C635" s="7"/>
      <c r="D635" s="25"/>
      <c r="E635" s="11" t="s">
        <v>174</v>
      </c>
      <c r="F635" s="11">
        <v>26</v>
      </c>
      <c r="G635" s="33"/>
      <c r="H635" s="36"/>
      <c r="I635" s="22"/>
      <c r="J635" s="22"/>
      <c r="K635" s="22"/>
      <c r="L635" s="22"/>
      <c r="M635" s="22"/>
    </row>
    <row r="636" spans="2:13" x14ac:dyDescent="0.15">
      <c r="B636" s="7"/>
      <c r="C636" s="7"/>
      <c r="D636" s="25"/>
      <c r="E636" s="11" t="s">
        <v>177</v>
      </c>
      <c r="F636" s="11"/>
      <c r="G636" s="33"/>
      <c r="H636" s="36"/>
      <c r="I636" s="22"/>
      <c r="J636" s="22"/>
      <c r="K636" s="22"/>
      <c r="L636" s="22"/>
      <c r="M636" s="22"/>
    </row>
    <row r="637" spans="2:13" x14ac:dyDescent="0.15">
      <c r="B637" s="7"/>
      <c r="C637" s="7"/>
      <c r="D637" s="25"/>
      <c r="E637" s="11" t="s">
        <v>177</v>
      </c>
      <c r="F637" s="11"/>
      <c r="G637" s="33"/>
      <c r="H637" s="36"/>
      <c r="I637" s="22"/>
      <c r="J637" s="22"/>
      <c r="K637" s="22"/>
      <c r="L637" s="22"/>
      <c r="M637" s="22"/>
    </row>
    <row r="638" spans="2:13" x14ac:dyDescent="0.15">
      <c r="B638" s="7"/>
      <c r="C638" s="7"/>
      <c r="D638" s="25"/>
      <c r="E638" s="11" t="s">
        <v>177</v>
      </c>
      <c r="F638" s="11"/>
      <c r="G638" s="33"/>
      <c r="H638" s="36"/>
      <c r="I638" s="22"/>
      <c r="J638" s="22"/>
      <c r="K638" s="22"/>
      <c r="L638" s="22"/>
      <c r="M638" s="22"/>
    </row>
    <row r="639" spans="2:13" x14ac:dyDescent="0.15">
      <c r="B639" s="7"/>
      <c r="C639" s="7"/>
      <c r="D639" s="25"/>
      <c r="E639" s="11" t="s">
        <v>178</v>
      </c>
      <c r="F639" s="11">
        <v>66</v>
      </c>
      <c r="G639" s="33"/>
      <c r="H639" s="36"/>
      <c r="I639" s="22"/>
      <c r="J639" s="22"/>
      <c r="K639" s="22"/>
      <c r="L639" s="22"/>
      <c r="M639" s="22"/>
    </row>
    <row r="640" spans="2:13" x14ac:dyDescent="0.15">
      <c r="B640" s="7"/>
      <c r="C640" s="7"/>
      <c r="D640" s="25"/>
      <c r="E640" s="11" t="s">
        <v>179</v>
      </c>
      <c r="F640" s="11">
        <v>52</v>
      </c>
      <c r="G640" s="33"/>
      <c r="H640" s="36"/>
      <c r="I640" s="22"/>
      <c r="J640" s="22"/>
      <c r="K640" s="22"/>
      <c r="L640" s="22"/>
      <c r="M640" s="22"/>
    </row>
    <row r="641" spans="2:13" x14ac:dyDescent="0.15">
      <c r="B641" s="7"/>
      <c r="C641" s="7"/>
      <c r="D641" s="25"/>
      <c r="E641" s="11" t="s">
        <v>180</v>
      </c>
      <c r="F641" s="11">
        <v>47</v>
      </c>
      <c r="G641" s="33"/>
      <c r="H641" s="36"/>
      <c r="I641" s="22"/>
      <c r="J641" s="22"/>
      <c r="K641" s="22"/>
      <c r="L641" s="22"/>
      <c r="M641" s="22"/>
    </row>
    <row r="642" spans="2:13" x14ac:dyDescent="0.15">
      <c r="B642" s="7"/>
      <c r="C642" s="7"/>
      <c r="D642" s="25"/>
      <c r="E642" s="11" t="s">
        <v>181</v>
      </c>
      <c r="F642" s="11">
        <v>32</v>
      </c>
      <c r="G642" s="33"/>
      <c r="H642" s="36"/>
      <c r="I642" s="22"/>
      <c r="J642" s="22"/>
      <c r="K642" s="22"/>
      <c r="L642" s="22"/>
      <c r="M642" s="22"/>
    </row>
    <row r="643" spans="2:13" x14ac:dyDescent="0.15">
      <c r="B643" s="7"/>
      <c r="C643" s="7"/>
      <c r="D643" s="25"/>
      <c r="E643" s="11" t="s">
        <v>182</v>
      </c>
      <c r="F643" s="11">
        <v>32</v>
      </c>
      <c r="G643" s="33"/>
      <c r="H643" s="36"/>
      <c r="I643" s="22"/>
      <c r="J643" s="22"/>
      <c r="K643" s="22"/>
      <c r="L643" s="22"/>
      <c r="M643" s="22"/>
    </row>
    <row r="644" spans="2:13" x14ac:dyDescent="0.15">
      <c r="B644" s="7"/>
      <c r="C644" s="7"/>
      <c r="D644" s="25"/>
      <c r="E644" s="11" t="s">
        <v>183</v>
      </c>
      <c r="F644" s="11">
        <v>43</v>
      </c>
      <c r="G644" s="33"/>
      <c r="H644" s="36"/>
      <c r="I644" s="22"/>
      <c r="J644" s="22"/>
      <c r="K644" s="22"/>
      <c r="L644" s="22"/>
      <c r="M644" s="22"/>
    </row>
    <row r="645" spans="2:13" x14ac:dyDescent="0.15">
      <c r="B645" s="7"/>
      <c r="C645" s="7"/>
      <c r="D645" s="25"/>
      <c r="E645" s="11" t="s">
        <v>184</v>
      </c>
      <c r="F645" s="11">
        <v>78</v>
      </c>
      <c r="G645" s="33"/>
      <c r="H645" s="36"/>
      <c r="I645" s="22"/>
      <c r="J645" s="22"/>
      <c r="K645" s="22"/>
      <c r="L645" s="22"/>
      <c r="M645" s="22"/>
    </row>
    <row r="646" spans="2:13" x14ac:dyDescent="0.15">
      <c r="B646" s="7"/>
      <c r="C646" s="7"/>
      <c r="D646" s="25"/>
      <c r="E646" s="11" t="s">
        <v>185</v>
      </c>
      <c r="F646" s="11">
        <v>38</v>
      </c>
      <c r="G646" s="33"/>
      <c r="H646" s="36"/>
      <c r="I646" s="22"/>
      <c r="J646" s="22"/>
      <c r="K646" s="22"/>
      <c r="L646" s="22"/>
      <c r="M646" s="22"/>
    </row>
    <row r="647" spans="2:13" x14ac:dyDescent="0.15">
      <c r="B647" s="7"/>
      <c r="C647" s="7"/>
      <c r="D647" s="25"/>
      <c r="E647" s="11" t="s">
        <v>186</v>
      </c>
      <c r="F647" s="11">
        <v>35</v>
      </c>
      <c r="G647" s="33"/>
      <c r="H647" s="36"/>
      <c r="I647" s="22"/>
      <c r="J647" s="22"/>
      <c r="K647" s="22"/>
      <c r="L647" s="22"/>
      <c r="M647" s="22"/>
    </row>
    <row r="648" spans="2:13" x14ac:dyDescent="0.15">
      <c r="B648" s="7"/>
      <c r="C648" s="7"/>
      <c r="D648" s="25"/>
      <c r="E648" s="11" t="s">
        <v>187</v>
      </c>
      <c r="F648" s="11"/>
      <c r="G648" s="33"/>
      <c r="H648" s="36"/>
      <c r="I648" s="22"/>
      <c r="J648" s="22"/>
      <c r="K648" s="22"/>
      <c r="L648" s="22"/>
      <c r="M648" s="22"/>
    </row>
    <row r="649" spans="2:13" x14ac:dyDescent="0.15">
      <c r="B649" s="7"/>
      <c r="C649" s="7"/>
      <c r="D649" s="25"/>
      <c r="E649" s="11" t="s">
        <v>188</v>
      </c>
      <c r="F649" s="11">
        <v>39</v>
      </c>
      <c r="G649" s="33"/>
      <c r="H649" s="36"/>
      <c r="I649" s="22"/>
      <c r="J649" s="22"/>
      <c r="K649" s="22"/>
      <c r="L649" s="22"/>
      <c r="M649" s="22"/>
    </row>
    <row r="650" spans="2:13" x14ac:dyDescent="0.15">
      <c r="B650" s="7"/>
      <c r="C650" s="7"/>
      <c r="D650" s="25"/>
      <c r="E650" s="11" t="s">
        <v>189</v>
      </c>
      <c r="F650" s="11">
        <v>29</v>
      </c>
      <c r="G650" s="33"/>
      <c r="H650" s="36"/>
      <c r="I650" s="22"/>
      <c r="J650" s="22"/>
      <c r="K650" s="22"/>
      <c r="L650" s="22"/>
      <c r="M650" s="22"/>
    </row>
    <row r="651" spans="2:13" x14ac:dyDescent="0.15">
      <c r="B651" s="7"/>
      <c r="C651" s="7"/>
      <c r="D651" s="25"/>
      <c r="E651" s="11" t="s">
        <v>190</v>
      </c>
      <c r="F651" s="11">
        <v>57</v>
      </c>
      <c r="G651" s="33"/>
      <c r="H651" s="36"/>
      <c r="I651" s="22"/>
      <c r="J651" s="22"/>
      <c r="K651" s="22"/>
      <c r="L651" s="22"/>
      <c r="M651" s="22"/>
    </row>
    <row r="652" spans="2:13" x14ac:dyDescent="0.15">
      <c r="B652" s="7"/>
      <c r="C652" s="7"/>
      <c r="D652" s="25"/>
      <c r="E652" s="11" t="s">
        <v>191</v>
      </c>
      <c r="F652" s="11">
        <v>13</v>
      </c>
      <c r="G652" s="33"/>
      <c r="H652" s="36"/>
      <c r="I652" s="22"/>
      <c r="J652" s="22"/>
      <c r="K652" s="22"/>
      <c r="L652" s="22"/>
      <c r="M652" s="22"/>
    </row>
    <row r="653" spans="2:13" x14ac:dyDescent="0.15">
      <c r="B653" s="7"/>
      <c r="C653" s="7"/>
      <c r="D653" s="25"/>
      <c r="E653" s="11" t="s">
        <v>192</v>
      </c>
      <c r="F653" s="11">
        <v>64</v>
      </c>
      <c r="G653" s="33"/>
      <c r="H653" s="36"/>
      <c r="I653" s="22"/>
      <c r="J653" s="22"/>
      <c r="K653" s="22"/>
      <c r="L653" s="22"/>
      <c r="M653" s="22"/>
    </row>
    <row r="654" spans="2:13" x14ac:dyDescent="0.15">
      <c r="B654" s="9"/>
      <c r="C654" s="9"/>
      <c r="D654" s="19"/>
      <c r="E654" s="11" t="s">
        <v>193</v>
      </c>
      <c r="F654" s="11">
        <v>73</v>
      </c>
      <c r="G654" s="37"/>
      <c r="H654" s="41"/>
      <c r="I654" s="22"/>
      <c r="J654" s="22"/>
      <c r="K654" s="22"/>
      <c r="L654" s="22"/>
      <c r="M654" s="22"/>
    </row>
    <row r="655" spans="2:13" x14ac:dyDescent="0.15">
      <c r="B655" s="22" t="s">
        <v>100</v>
      </c>
      <c r="C655" s="22"/>
      <c r="D655" s="22"/>
      <c r="E655" s="22"/>
      <c r="F655" s="54"/>
      <c r="G655" s="47"/>
      <c r="H655" s="47"/>
      <c r="I655" s="22"/>
      <c r="K655" s="22"/>
      <c r="L655" s="22"/>
      <c r="M655" s="22"/>
    </row>
    <row r="656" spans="2:13" x14ac:dyDescent="0.15">
      <c r="B656" s="22"/>
      <c r="C656" s="22"/>
      <c r="D656" s="22"/>
      <c r="E656" s="22"/>
      <c r="F656" s="54"/>
      <c r="G656" s="47"/>
      <c r="H656" s="47"/>
      <c r="I656" s="22"/>
      <c r="K656" s="22"/>
      <c r="L656" s="22"/>
      <c r="M656" s="22"/>
    </row>
    <row r="657" spans="2:13" x14ac:dyDescent="0.15">
      <c r="B657" s="22" t="s">
        <v>83</v>
      </c>
      <c r="C657" s="22"/>
      <c r="D657" s="22"/>
      <c r="E657" s="22"/>
      <c r="F657" s="22"/>
      <c r="G657" s="46"/>
      <c r="H657" s="46"/>
      <c r="I657" s="22"/>
      <c r="J657" s="22"/>
      <c r="K657" s="22"/>
      <c r="L657" s="22"/>
      <c r="M657" s="22"/>
    </row>
    <row r="658" spans="2:13" x14ac:dyDescent="0.15">
      <c r="B658" s="22" t="s">
        <v>107</v>
      </c>
      <c r="C658" s="22"/>
      <c r="D658" s="22"/>
      <c r="E658" s="22"/>
      <c r="F658" s="22"/>
      <c r="G658" s="46"/>
      <c r="H658" s="46"/>
      <c r="I658" s="22"/>
      <c r="J658" s="22"/>
      <c r="K658" s="22"/>
      <c r="L658" s="22"/>
      <c r="M658" s="22"/>
    </row>
    <row r="659" spans="2:13" x14ac:dyDescent="0.15">
      <c r="B659" s="2" t="s">
        <v>16</v>
      </c>
      <c r="C659" s="3"/>
      <c r="D659" s="4"/>
      <c r="E659" s="11" t="s">
        <v>32</v>
      </c>
      <c r="F659" s="11" t="s">
        <v>106</v>
      </c>
      <c r="G659" s="44" t="s">
        <v>63</v>
      </c>
      <c r="H659" s="45"/>
      <c r="I659" s="22"/>
      <c r="J659" s="22"/>
      <c r="K659" s="22"/>
      <c r="L659" s="22"/>
      <c r="M659" s="22"/>
    </row>
    <row r="660" spans="2:13" x14ac:dyDescent="0.15">
      <c r="B660" s="5" t="s">
        <v>30</v>
      </c>
      <c r="C660" s="20" t="s">
        <v>24</v>
      </c>
      <c r="D660" s="20"/>
      <c r="E660" s="20"/>
      <c r="F660" s="6"/>
      <c r="G660" s="33" t="s">
        <v>64</v>
      </c>
      <c r="H660" s="31"/>
      <c r="I660" s="22"/>
      <c r="J660" s="22"/>
      <c r="K660" s="22"/>
      <c r="L660" s="22"/>
      <c r="M660" s="22"/>
    </row>
    <row r="661" spans="2:13" x14ac:dyDescent="0.15">
      <c r="B661" s="7" t="s">
        <v>29</v>
      </c>
      <c r="C661" s="22"/>
      <c r="D661" s="22"/>
      <c r="E661" s="11" t="s">
        <v>142</v>
      </c>
      <c r="F661" s="50">
        <f>F745-F829</f>
        <v>3</v>
      </c>
      <c r="G661" s="32"/>
      <c r="H661" s="36"/>
      <c r="I661" s="22"/>
      <c r="J661" s="22"/>
      <c r="K661" s="22"/>
      <c r="L661" s="22"/>
      <c r="M661" s="22"/>
    </row>
    <row r="662" spans="2:13" x14ac:dyDescent="0.15">
      <c r="B662" s="7"/>
      <c r="C662" s="22"/>
      <c r="D662" s="22"/>
      <c r="E662" s="11" t="s">
        <v>142</v>
      </c>
      <c r="F662" s="50">
        <f t="shared" ref="F662:F725" si="10">F746-F830</f>
        <v>0</v>
      </c>
      <c r="G662" s="32"/>
      <c r="H662" s="36"/>
      <c r="I662" s="22"/>
      <c r="J662" s="22"/>
      <c r="K662" s="22"/>
      <c r="L662" s="22"/>
      <c r="M662" s="22"/>
    </row>
    <row r="663" spans="2:13" x14ac:dyDescent="0.15">
      <c r="B663" s="7"/>
      <c r="C663" s="22"/>
      <c r="D663" s="22"/>
      <c r="E663" s="11" t="s">
        <v>142</v>
      </c>
      <c r="F663" s="50">
        <f t="shared" si="10"/>
        <v>0</v>
      </c>
      <c r="G663" s="32"/>
      <c r="H663" s="36"/>
      <c r="I663" s="22"/>
      <c r="J663" s="22"/>
      <c r="K663" s="22"/>
      <c r="L663" s="22"/>
      <c r="M663" s="22"/>
    </row>
    <row r="664" spans="2:13" x14ac:dyDescent="0.15">
      <c r="B664" s="7"/>
      <c r="C664" s="22"/>
      <c r="D664" s="22"/>
      <c r="E664" s="11" t="s">
        <v>143</v>
      </c>
      <c r="F664" s="50">
        <f t="shared" si="10"/>
        <v>1</v>
      </c>
      <c r="G664" s="32"/>
      <c r="H664" s="36"/>
      <c r="I664" s="22"/>
      <c r="J664" s="22"/>
      <c r="K664" s="22"/>
      <c r="L664" s="22"/>
      <c r="M664" s="22"/>
    </row>
    <row r="665" spans="2:13" x14ac:dyDescent="0.15">
      <c r="B665" s="7"/>
      <c r="C665" s="22"/>
      <c r="D665" s="22"/>
      <c r="E665" s="11" t="s">
        <v>143</v>
      </c>
      <c r="F665" s="50">
        <f t="shared" si="10"/>
        <v>3</v>
      </c>
      <c r="G665" s="32"/>
      <c r="H665" s="36"/>
      <c r="I665" s="22"/>
      <c r="J665" s="22"/>
      <c r="K665" s="22"/>
      <c r="L665" s="22"/>
      <c r="M665" s="22"/>
    </row>
    <row r="666" spans="2:13" x14ac:dyDescent="0.15">
      <c r="B666" s="7"/>
      <c r="C666" s="22"/>
      <c r="D666" s="22"/>
      <c r="E666" s="11" t="s">
        <v>143</v>
      </c>
      <c r="F666" s="50">
        <f t="shared" si="10"/>
        <v>3</v>
      </c>
      <c r="G666" s="32"/>
      <c r="H666" s="36"/>
      <c r="I666" s="22"/>
      <c r="J666" s="22"/>
      <c r="K666" s="22"/>
      <c r="L666" s="22"/>
      <c r="M666" s="22"/>
    </row>
    <row r="667" spans="2:13" x14ac:dyDescent="0.15">
      <c r="B667" s="7"/>
      <c r="C667" s="22"/>
      <c r="D667" s="22"/>
      <c r="E667" s="11" t="s">
        <v>144</v>
      </c>
      <c r="F667" s="50">
        <f t="shared" si="10"/>
        <v>5</v>
      </c>
      <c r="G667" s="32"/>
      <c r="H667" s="36"/>
      <c r="I667" s="22"/>
      <c r="J667" s="22"/>
      <c r="K667" s="22"/>
      <c r="L667" s="22"/>
      <c r="M667" s="22"/>
    </row>
    <row r="668" spans="2:13" x14ac:dyDescent="0.15">
      <c r="B668" s="7"/>
      <c r="C668" s="22"/>
      <c r="D668" s="22"/>
      <c r="E668" s="11" t="s">
        <v>143</v>
      </c>
      <c r="F668" s="50">
        <f t="shared" si="10"/>
        <v>0</v>
      </c>
      <c r="G668" s="32"/>
      <c r="H668" s="36"/>
      <c r="I668" s="22"/>
      <c r="J668" s="22"/>
      <c r="K668" s="22"/>
      <c r="L668" s="22"/>
      <c r="M668" s="22"/>
    </row>
    <row r="669" spans="2:13" x14ac:dyDescent="0.15">
      <c r="B669" s="7"/>
      <c r="C669" s="22"/>
      <c r="D669" s="22"/>
      <c r="E669" s="11" t="s">
        <v>145</v>
      </c>
      <c r="F669" s="50">
        <f t="shared" si="10"/>
        <v>0</v>
      </c>
      <c r="G669" s="32"/>
      <c r="H669" s="36"/>
      <c r="I669" s="22"/>
      <c r="J669" s="22"/>
      <c r="K669" s="22"/>
      <c r="L669" s="22"/>
      <c r="M669" s="22"/>
    </row>
    <row r="670" spans="2:13" x14ac:dyDescent="0.15">
      <c r="B670" s="7"/>
      <c r="C670" s="22"/>
      <c r="D670" s="22"/>
      <c r="E670" s="11" t="s">
        <v>146</v>
      </c>
      <c r="F670" s="50">
        <f t="shared" si="10"/>
        <v>1</v>
      </c>
      <c r="G670" s="32"/>
      <c r="H670" s="36"/>
      <c r="I670" s="22"/>
      <c r="J670" s="22"/>
      <c r="K670" s="22"/>
      <c r="L670" s="22"/>
      <c r="M670" s="22"/>
    </row>
    <row r="671" spans="2:13" x14ac:dyDescent="0.15">
      <c r="B671" s="7"/>
      <c r="C671" s="22"/>
      <c r="D671" s="22"/>
      <c r="E671" s="11" t="s">
        <v>145</v>
      </c>
      <c r="F671" s="50">
        <f t="shared" si="10"/>
        <v>0</v>
      </c>
      <c r="G671" s="32"/>
      <c r="H671" s="36"/>
      <c r="I671" s="22"/>
      <c r="J671" s="22"/>
      <c r="K671" s="22"/>
      <c r="L671" s="22"/>
      <c r="M671" s="22"/>
    </row>
    <row r="672" spans="2:13" x14ac:dyDescent="0.15">
      <c r="B672" s="7"/>
      <c r="C672" s="22"/>
      <c r="D672" s="22"/>
      <c r="E672" s="11" t="s">
        <v>147</v>
      </c>
      <c r="F672" s="50">
        <f t="shared" si="10"/>
        <v>13</v>
      </c>
      <c r="G672" s="32"/>
      <c r="H672" s="36"/>
      <c r="I672" s="22"/>
      <c r="J672" s="22"/>
      <c r="K672" s="22"/>
      <c r="L672" s="22"/>
      <c r="M672" s="22"/>
    </row>
    <row r="673" spans="2:13" x14ac:dyDescent="0.15">
      <c r="B673" s="7"/>
      <c r="C673" s="22"/>
      <c r="D673" s="22"/>
      <c r="E673" s="11" t="s">
        <v>148</v>
      </c>
      <c r="F673" s="50">
        <f t="shared" si="10"/>
        <v>2</v>
      </c>
      <c r="G673" s="32"/>
      <c r="H673" s="36"/>
      <c r="I673" s="22"/>
      <c r="J673" s="22"/>
      <c r="K673" s="22"/>
      <c r="L673" s="22"/>
      <c r="M673" s="22"/>
    </row>
    <row r="674" spans="2:13" x14ac:dyDescent="0.15">
      <c r="B674" s="7"/>
      <c r="C674" s="22"/>
      <c r="D674" s="22"/>
      <c r="E674" s="11" t="s">
        <v>147</v>
      </c>
      <c r="F674" s="50">
        <f t="shared" si="10"/>
        <v>0</v>
      </c>
      <c r="G674" s="32"/>
      <c r="H674" s="36"/>
      <c r="I674" s="22"/>
      <c r="J674" s="22"/>
      <c r="K674" s="22"/>
      <c r="L674" s="22"/>
      <c r="M674" s="22"/>
    </row>
    <row r="675" spans="2:13" x14ac:dyDescent="0.15">
      <c r="B675" s="7"/>
      <c r="C675" s="22"/>
      <c r="D675" s="22"/>
      <c r="E675" s="11" t="s">
        <v>149</v>
      </c>
      <c r="F675" s="50">
        <f t="shared" si="10"/>
        <v>10</v>
      </c>
      <c r="G675" s="32"/>
      <c r="H675" s="36"/>
      <c r="I675" s="22"/>
      <c r="J675" s="22"/>
      <c r="K675" s="22"/>
      <c r="L675" s="22"/>
      <c r="M675" s="22"/>
    </row>
    <row r="676" spans="2:13" x14ac:dyDescent="0.15">
      <c r="B676" s="7"/>
      <c r="C676" s="22"/>
      <c r="D676" s="22"/>
      <c r="E676" s="11" t="s">
        <v>150</v>
      </c>
      <c r="F676" s="50">
        <f t="shared" si="10"/>
        <v>3</v>
      </c>
      <c r="G676" s="32"/>
      <c r="H676" s="36"/>
      <c r="I676" s="22"/>
      <c r="J676" s="22"/>
      <c r="K676" s="22"/>
      <c r="L676" s="22"/>
      <c r="M676" s="22"/>
    </row>
    <row r="677" spans="2:13" x14ac:dyDescent="0.15">
      <c r="B677" s="7"/>
      <c r="C677" s="22"/>
      <c r="D677" s="22"/>
      <c r="E677" s="11" t="s">
        <v>151</v>
      </c>
      <c r="F677" s="50">
        <f t="shared" si="10"/>
        <v>0</v>
      </c>
      <c r="G677" s="32"/>
      <c r="H677" s="36"/>
      <c r="I677" s="22"/>
      <c r="J677" s="22"/>
      <c r="K677" s="22"/>
      <c r="L677" s="22"/>
      <c r="M677" s="22"/>
    </row>
    <row r="678" spans="2:13" x14ac:dyDescent="0.15">
      <c r="B678" s="7"/>
      <c r="C678" s="22"/>
      <c r="D678" s="22"/>
      <c r="E678" s="11" t="s">
        <v>152</v>
      </c>
      <c r="F678" s="50">
        <f t="shared" si="10"/>
        <v>0</v>
      </c>
      <c r="G678" s="32"/>
      <c r="H678" s="36"/>
      <c r="I678" s="22"/>
      <c r="J678" s="22"/>
      <c r="K678" s="22"/>
      <c r="L678" s="22"/>
      <c r="M678" s="22"/>
    </row>
    <row r="679" spans="2:13" x14ac:dyDescent="0.15">
      <c r="B679" s="7"/>
      <c r="C679" s="22"/>
      <c r="D679" s="22"/>
      <c r="E679" s="11" t="s">
        <v>153</v>
      </c>
      <c r="F679" s="50">
        <f t="shared" si="10"/>
        <v>2</v>
      </c>
      <c r="G679" s="32"/>
      <c r="H679" s="36"/>
      <c r="I679" s="22"/>
      <c r="J679" s="22"/>
      <c r="K679" s="22"/>
      <c r="L679" s="22"/>
      <c r="M679" s="22"/>
    </row>
    <row r="680" spans="2:13" x14ac:dyDescent="0.15">
      <c r="B680" s="7"/>
      <c r="C680" s="22"/>
      <c r="D680" s="22"/>
      <c r="E680" s="11" t="s">
        <v>154</v>
      </c>
      <c r="F680" s="50">
        <f t="shared" si="10"/>
        <v>5</v>
      </c>
      <c r="G680" s="32"/>
      <c r="H680" s="36"/>
      <c r="I680" s="22"/>
      <c r="J680" s="22"/>
      <c r="K680" s="22"/>
      <c r="L680" s="22"/>
      <c r="M680" s="22"/>
    </row>
    <row r="681" spans="2:13" x14ac:dyDescent="0.15">
      <c r="B681" s="7"/>
      <c r="C681" s="22"/>
      <c r="D681" s="22"/>
      <c r="E681" s="11" t="s">
        <v>154</v>
      </c>
      <c r="F681" s="50">
        <f t="shared" si="10"/>
        <v>2</v>
      </c>
      <c r="G681" s="32"/>
      <c r="H681" s="36"/>
      <c r="I681" s="22"/>
      <c r="J681" s="22"/>
      <c r="K681" s="22"/>
      <c r="L681" s="22"/>
      <c r="M681" s="22"/>
    </row>
    <row r="682" spans="2:13" x14ac:dyDescent="0.15">
      <c r="B682" s="7"/>
      <c r="C682" s="22"/>
      <c r="D682" s="22"/>
      <c r="E682" s="11" t="s">
        <v>155</v>
      </c>
      <c r="F682" s="50">
        <f t="shared" si="10"/>
        <v>5</v>
      </c>
      <c r="G682" s="32"/>
      <c r="H682" s="36"/>
      <c r="I682" s="22"/>
      <c r="J682" s="22"/>
      <c r="K682" s="22"/>
      <c r="L682" s="22"/>
      <c r="M682" s="22"/>
    </row>
    <row r="683" spans="2:13" x14ac:dyDescent="0.15">
      <c r="B683" s="7"/>
      <c r="C683" s="22"/>
      <c r="D683" s="22"/>
      <c r="E683" s="11" t="s">
        <v>156</v>
      </c>
      <c r="F683" s="50">
        <f t="shared" si="10"/>
        <v>12</v>
      </c>
      <c r="G683" s="32"/>
      <c r="H683" s="36"/>
      <c r="I683" s="22"/>
      <c r="J683" s="22"/>
      <c r="K683" s="22"/>
      <c r="L683" s="22"/>
      <c r="M683" s="22"/>
    </row>
    <row r="684" spans="2:13" x14ac:dyDescent="0.15">
      <c r="B684" s="7"/>
      <c r="C684" s="22"/>
      <c r="D684" s="22"/>
      <c r="E684" s="11" t="s">
        <v>154</v>
      </c>
      <c r="F684" s="50">
        <f t="shared" si="10"/>
        <v>0</v>
      </c>
      <c r="G684" s="32"/>
      <c r="H684" s="36"/>
      <c r="I684" s="22"/>
      <c r="J684" s="22"/>
      <c r="K684" s="22"/>
      <c r="L684" s="22"/>
      <c r="M684" s="22"/>
    </row>
    <row r="685" spans="2:13" x14ac:dyDescent="0.15">
      <c r="B685" s="7"/>
      <c r="C685" s="22"/>
      <c r="D685" s="22"/>
      <c r="E685" s="11" t="s">
        <v>157</v>
      </c>
      <c r="F685" s="50">
        <f t="shared" si="10"/>
        <v>0</v>
      </c>
      <c r="G685" s="32"/>
      <c r="H685" s="36"/>
      <c r="I685" s="22"/>
      <c r="J685" s="22"/>
      <c r="K685" s="22"/>
      <c r="L685" s="22"/>
      <c r="M685" s="22"/>
    </row>
    <row r="686" spans="2:13" x14ac:dyDescent="0.15">
      <c r="B686" s="7"/>
      <c r="C686" s="22"/>
      <c r="D686" s="22"/>
      <c r="E686" s="11" t="s">
        <v>158</v>
      </c>
      <c r="F686" s="50">
        <f t="shared" si="10"/>
        <v>0</v>
      </c>
      <c r="G686" s="32"/>
      <c r="H686" s="36"/>
      <c r="I686" s="22"/>
      <c r="J686" s="22"/>
      <c r="K686" s="22"/>
      <c r="L686" s="22"/>
      <c r="M686" s="22"/>
    </row>
    <row r="687" spans="2:13" x14ac:dyDescent="0.15">
      <c r="B687" s="7"/>
      <c r="C687" s="22"/>
      <c r="D687" s="22"/>
      <c r="E687" s="11" t="s">
        <v>159</v>
      </c>
      <c r="F687" s="50">
        <f t="shared" si="10"/>
        <v>8</v>
      </c>
      <c r="G687" s="32"/>
      <c r="H687" s="36"/>
      <c r="I687" s="22"/>
      <c r="J687" s="22"/>
      <c r="K687" s="22"/>
      <c r="L687" s="22"/>
      <c r="M687" s="22"/>
    </row>
    <row r="688" spans="2:13" x14ac:dyDescent="0.15">
      <c r="B688" s="7"/>
      <c r="C688" s="22"/>
      <c r="D688" s="22"/>
      <c r="E688" s="11" t="s">
        <v>160</v>
      </c>
      <c r="F688" s="50">
        <f t="shared" si="10"/>
        <v>5</v>
      </c>
      <c r="G688" s="32"/>
      <c r="H688" s="36"/>
      <c r="I688" s="22"/>
      <c r="J688" s="22"/>
      <c r="K688" s="22"/>
      <c r="L688" s="22"/>
      <c r="M688" s="22"/>
    </row>
    <row r="689" spans="2:13" x14ac:dyDescent="0.15">
      <c r="B689" s="7"/>
      <c r="C689" s="22"/>
      <c r="D689" s="22"/>
      <c r="E689" s="11" t="s">
        <v>161</v>
      </c>
      <c r="F689" s="50">
        <f t="shared" si="10"/>
        <v>0</v>
      </c>
      <c r="G689" s="32"/>
      <c r="H689" s="36"/>
      <c r="I689" s="22"/>
      <c r="J689" s="22"/>
      <c r="K689" s="22"/>
      <c r="L689" s="22"/>
      <c r="M689" s="22"/>
    </row>
    <row r="690" spans="2:13" x14ac:dyDescent="0.15">
      <c r="B690" s="7"/>
      <c r="C690" s="22"/>
      <c r="D690" s="22"/>
      <c r="E690" s="11" t="s">
        <v>162</v>
      </c>
      <c r="F690" s="50">
        <f t="shared" si="10"/>
        <v>0</v>
      </c>
      <c r="G690" s="32"/>
      <c r="H690" s="36"/>
      <c r="I690" s="22"/>
      <c r="J690" s="22"/>
      <c r="K690" s="22"/>
      <c r="L690" s="22"/>
      <c r="M690" s="22"/>
    </row>
    <row r="691" spans="2:13" x14ac:dyDescent="0.15">
      <c r="B691" s="7"/>
      <c r="C691" s="22"/>
      <c r="D691" s="22"/>
      <c r="E691" s="11" t="s">
        <v>162</v>
      </c>
      <c r="F691" s="50">
        <f t="shared" si="10"/>
        <v>0</v>
      </c>
      <c r="G691" s="32"/>
      <c r="H691" s="36"/>
      <c r="I691" s="22"/>
      <c r="J691" s="22"/>
      <c r="K691" s="22"/>
      <c r="L691" s="22"/>
      <c r="M691" s="22"/>
    </row>
    <row r="692" spans="2:13" x14ac:dyDescent="0.15">
      <c r="B692" s="7"/>
      <c r="C692" s="22"/>
      <c r="D692" s="22"/>
      <c r="E692" s="11" t="s">
        <v>163</v>
      </c>
      <c r="F692" s="50">
        <f t="shared" si="10"/>
        <v>2</v>
      </c>
      <c r="G692" s="32"/>
      <c r="H692" s="36"/>
      <c r="I692" s="22"/>
      <c r="J692" s="22"/>
      <c r="K692" s="22"/>
      <c r="L692" s="22"/>
      <c r="M692" s="22"/>
    </row>
    <row r="693" spans="2:13" x14ac:dyDescent="0.15">
      <c r="B693" s="7"/>
      <c r="C693" s="22"/>
      <c r="D693" s="22"/>
      <c r="E693" s="11" t="s">
        <v>164</v>
      </c>
      <c r="F693" s="50">
        <f t="shared" si="10"/>
        <v>3</v>
      </c>
      <c r="G693" s="32"/>
      <c r="H693" s="36"/>
      <c r="I693" s="22"/>
      <c r="J693" s="22"/>
      <c r="K693" s="22"/>
      <c r="L693" s="22"/>
      <c r="M693" s="22"/>
    </row>
    <row r="694" spans="2:13" x14ac:dyDescent="0.15">
      <c r="B694" s="7"/>
      <c r="C694" s="22"/>
      <c r="D694" s="22"/>
      <c r="E694" s="11" t="s">
        <v>165</v>
      </c>
      <c r="F694" s="50">
        <f t="shared" si="10"/>
        <v>5</v>
      </c>
      <c r="G694" s="32"/>
      <c r="H694" s="36"/>
      <c r="I694" s="22"/>
      <c r="J694" s="22"/>
      <c r="K694" s="22"/>
      <c r="L694" s="22"/>
      <c r="M694" s="22"/>
    </row>
    <row r="695" spans="2:13" x14ac:dyDescent="0.15">
      <c r="B695" s="7"/>
      <c r="C695" s="22"/>
      <c r="D695" s="22"/>
      <c r="E695" s="11" t="s">
        <v>166</v>
      </c>
      <c r="F695" s="50">
        <f t="shared" si="10"/>
        <v>2</v>
      </c>
      <c r="G695" s="32"/>
      <c r="H695" s="36"/>
      <c r="I695" s="22"/>
      <c r="J695" s="22"/>
      <c r="K695" s="22"/>
      <c r="L695" s="22"/>
      <c r="M695" s="22"/>
    </row>
    <row r="696" spans="2:13" x14ac:dyDescent="0.15">
      <c r="B696" s="7"/>
      <c r="C696" s="22"/>
      <c r="D696" s="22"/>
      <c r="E696" s="11" t="s">
        <v>167</v>
      </c>
      <c r="F696" s="50">
        <f t="shared" si="10"/>
        <v>0</v>
      </c>
      <c r="G696" s="32"/>
      <c r="H696" s="36"/>
      <c r="I696" s="22"/>
      <c r="J696" s="22"/>
      <c r="K696" s="22"/>
      <c r="L696" s="22"/>
      <c r="M696" s="22"/>
    </row>
    <row r="697" spans="2:13" x14ac:dyDescent="0.15">
      <c r="B697" s="7"/>
      <c r="C697" s="22"/>
      <c r="D697" s="22"/>
      <c r="E697" s="11" t="s">
        <v>168</v>
      </c>
      <c r="F697" s="50">
        <f t="shared" si="10"/>
        <v>0</v>
      </c>
      <c r="G697" s="32"/>
      <c r="H697" s="36"/>
      <c r="I697" s="22"/>
      <c r="J697" s="22"/>
      <c r="K697" s="22"/>
      <c r="L697" s="22"/>
      <c r="M697" s="22"/>
    </row>
    <row r="698" spans="2:13" x14ac:dyDescent="0.15">
      <c r="B698" s="7"/>
      <c r="C698" s="22"/>
      <c r="D698" s="22"/>
      <c r="E698" s="11" t="s">
        <v>169</v>
      </c>
      <c r="F698" s="50">
        <f t="shared" si="10"/>
        <v>0</v>
      </c>
      <c r="G698" s="32"/>
      <c r="H698" s="36"/>
      <c r="I698" s="22"/>
      <c r="J698" s="22"/>
      <c r="K698" s="22"/>
      <c r="L698" s="22"/>
      <c r="M698" s="22"/>
    </row>
    <row r="699" spans="2:13" x14ac:dyDescent="0.15">
      <c r="B699" s="7"/>
      <c r="C699" s="22"/>
      <c r="D699" s="22"/>
      <c r="E699" s="11" t="s">
        <v>170</v>
      </c>
      <c r="F699" s="50">
        <f t="shared" si="10"/>
        <v>6</v>
      </c>
      <c r="G699" s="32"/>
      <c r="H699" s="36"/>
      <c r="I699" s="22"/>
      <c r="J699" s="22"/>
      <c r="K699" s="22"/>
      <c r="L699" s="22"/>
      <c r="M699" s="22"/>
    </row>
    <row r="700" spans="2:13" x14ac:dyDescent="0.15">
      <c r="B700" s="7"/>
      <c r="C700" s="22"/>
      <c r="D700" s="22"/>
      <c r="E700" s="11" t="s">
        <v>171</v>
      </c>
      <c r="F700" s="50">
        <f t="shared" si="10"/>
        <v>7</v>
      </c>
      <c r="G700" s="32"/>
      <c r="H700" s="36"/>
      <c r="I700" s="22"/>
      <c r="J700" s="22"/>
      <c r="K700" s="22"/>
      <c r="L700" s="22"/>
      <c r="M700" s="22"/>
    </row>
    <row r="701" spans="2:13" x14ac:dyDescent="0.15">
      <c r="B701" s="7"/>
      <c r="C701" s="22"/>
      <c r="D701" s="22"/>
      <c r="E701" s="11" t="s">
        <v>171</v>
      </c>
      <c r="F701" s="50">
        <f t="shared" si="10"/>
        <v>0</v>
      </c>
      <c r="G701" s="32"/>
      <c r="H701" s="36"/>
      <c r="I701" s="22"/>
      <c r="J701" s="22"/>
      <c r="K701" s="22"/>
      <c r="L701" s="22"/>
      <c r="M701" s="22"/>
    </row>
    <row r="702" spans="2:13" x14ac:dyDescent="0.15">
      <c r="B702" s="7"/>
      <c r="C702" s="22"/>
      <c r="D702" s="22"/>
      <c r="E702" s="11" t="s">
        <v>171</v>
      </c>
      <c r="F702" s="50">
        <f t="shared" si="10"/>
        <v>6</v>
      </c>
      <c r="G702" s="32"/>
      <c r="H702" s="36"/>
      <c r="I702" s="22"/>
      <c r="J702" s="22"/>
      <c r="K702" s="22"/>
      <c r="L702" s="22"/>
      <c r="M702" s="22"/>
    </row>
    <row r="703" spans="2:13" x14ac:dyDescent="0.15">
      <c r="B703" s="7"/>
      <c r="C703" s="22"/>
      <c r="D703" s="22"/>
      <c r="E703" s="11" t="s">
        <v>170</v>
      </c>
      <c r="F703" s="50">
        <f t="shared" si="10"/>
        <v>0</v>
      </c>
      <c r="G703" s="32"/>
      <c r="H703" s="36"/>
      <c r="I703" s="22"/>
      <c r="J703" s="22"/>
      <c r="K703" s="22"/>
      <c r="L703" s="22"/>
      <c r="M703" s="22"/>
    </row>
    <row r="704" spans="2:13" x14ac:dyDescent="0.15">
      <c r="B704" s="7"/>
      <c r="C704" s="22"/>
      <c r="D704" s="22"/>
      <c r="E704" s="11" t="s">
        <v>170</v>
      </c>
      <c r="F704" s="50">
        <f t="shared" si="10"/>
        <v>0</v>
      </c>
      <c r="G704" s="32"/>
      <c r="H704" s="36"/>
      <c r="I704" s="22"/>
      <c r="J704" s="22"/>
      <c r="K704" s="22"/>
      <c r="L704" s="22"/>
      <c r="M704" s="22"/>
    </row>
    <row r="705" spans="2:13" x14ac:dyDescent="0.15">
      <c r="B705" s="7"/>
      <c r="C705" s="22"/>
      <c r="D705" s="22"/>
      <c r="E705" s="11" t="s">
        <v>170</v>
      </c>
      <c r="F705" s="50">
        <f t="shared" si="10"/>
        <v>15</v>
      </c>
      <c r="G705" s="32"/>
      <c r="H705" s="36"/>
      <c r="I705" s="22"/>
      <c r="J705" s="22"/>
      <c r="K705" s="22"/>
      <c r="L705" s="22"/>
      <c r="M705" s="22"/>
    </row>
    <row r="706" spans="2:13" x14ac:dyDescent="0.15">
      <c r="B706" s="7"/>
      <c r="C706" s="22"/>
      <c r="D706" s="22"/>
      <c r="E706" s="11" t="s">
        <v>171</v>
      </c>
      <c r="F706" s="50">
        <f t="shared" si="10"/>
        <v>0</v>
      </c>
      <c r="G706" s="32"/>
      <c r="H706" s="36"/>
      <c r="I706" s="22"/>
      <c r="J706" s="22"/>
      <c r="K706" s="22"/>
      <c r="L706" s="22"/>
      <c r="M706" s="22"/>
    </row>
    <row r="707" spans="2:13" x14ac:dyDescent="0.15">
      <c r="B707" s="7"/>
      <c r="C707" s="22"/>
      <c r="D707" s="22"/>
      <c r="E707" s="11" t="s">
        <v>171</v>
      </c>
      <c r="F707" s="50">
        <f t="shared" si="10"/>
        <v>0</v>
      </c>
      <c r="G707" s="32"/>
      <c r="H707" s="36"/>
      <c r="I707" s="22"/>
      <c r="J707" s="22"/>
      <c r="K707" s="22"/>
      <c r="L707" s="22"/>
      <c r="M707" s="22"/>
    </row>
    <row r="708" spans="2:13" x14ac:dyDescent="0.15">
      <c r="B708" s="7"/>
      <c r="C708" s="22"/>
      <c r="D708" s="22"/>
      <c r="E708" s="11" t="s">
        <v>171</v>
      </c>
      <c r="F708" s="50">
        <f t="shared" si="10"/>
        <v>0</v>
      </c>
      <c r="G708" s="32"/>
      <c r="H708" s="36"/>
      <c r="I708" s="22"/>
      <c r="J708" s="22"/>
      <c r="K708" s="22"/>
      <c r="L708" s="22"/>
      <c r="M708" s="22"/>
    </row>
    <row r="709" spans="2:13" x14ac:dyDescent="0.15">
      <c r="B709" s="7"/>
      <c r="C709" s="22"/>
      <c r="D709" s="22"/>
      <c r="E709" s="11" t="s">
        <v>172</v>
      </c>
      <c r="F709" s="50">
        <f t="shared" si="10"/>
        <v>0</v>
      </c>
      <c r="G709" s="32"/>
      <c r="H709" s="36"/>
      <c r="I709" s="22"/>
      <c r="J709" s="22"/>
      <c r="K709" s="22"/>
      <c r="L709" s="22"/>
      <c r="M709" s="22"/>
    </row>
    <row r="710" spans="2:13" x14ac:dyDescent="0.15">
      <c r="B710" s="7"/>
      <c r="C710" s="22"/>
      <c r="D710" s="22"/>
      <c r="E710" s="11" t="s">
        <v>172</v>
      </c>
      <c r="F710" s="50">
        <f t="shared" si="10"/>
        <v>2</v>
      </c>
      <c r="G710" s="32"/>
      <c r="H710" s="36"/>
      <c r="I710" s="22"/>
      <c r="J710" s="22"/>
      <c r="K710" s="22"/>
      <c r="L710" s="22"/>
      <c r="M710" s="22"/>
    </row>
    <row r="711" spans="2:13" x14ac:dyDescent="0.15">
      <c r="B711" s="7"/>
      <c r="C711" s="22"/>
      <c r="D711" s="22"/>
      <c r="E711" s="11" t="s">
        <v>173</v>
      </c>
      <c r="F711" s="50">
        <f t="shared" si="10"/>
        <v>1</v>
      </c>
      <c r="G711" s="32"/>
      <c r="H711" s="36"/>
      <c r="I711" s="22"/>
      <c r="J711" s="22"/>
      <c r="K711" s="22"/>
      <c r="L711" s="22"/>
      <c r="M711" s="22"/>
    </row>
    <row r="712" spans="2:13" x14ac:dyDescent="0.15">
      <c r="B712" s="7"/>
      <c r="C712" s="22"/>
      <c r="D712" s="22"/>
      <c r="E712" s="11" t="s">
        <v>173</v>
      </c>
      <c r="F712" s="50">
        <f t="shared" si="10"/>
        <v>1</v>
      </c>
      <c r="G712" s="32"/>
      <c r="H712" s="36"/>
      <c r="I712" s="22"/>
      <c r="J712" s="22"/>
      <c r="K712" s="22"/>
      <c r="L712" s="22"/>
      <c r="M712" s="22"/>
    </row>
    <row r="713" spans="2:13" x14ac:dyDescent="0.15">
      <c r="B713" s="7"/>
      <c r="C713" s="22"/>
      <c r="D713" s="22"/>
      <c r="E713" s="11" t="s">
        <v>173</v>
      </c>
      <c r="F713" s="50">
        <f t="shared" si="10"/>
        <v>1</v>
      </c>
      <c r="G713" s="32"/>
      <c r="H713" s="36"/>
      <c r="I713" s="22"/>
      <c r="J713" s="22"/>
      <c r="K713" s="22"/>
      <c r="L713" s="22"/>
      <c r="M713" s="22"/>
    </row>
    <row r="714" spans="2:13" x14ac:dyDescent="0.15">
      <c r="B714" s="7"/>
      <c r="C714" s="22"/>
      <c r="D714" s="22"/>
      <c r="E714" s="11" t="s">
        <v>174</v>
      </c>
      <c r="F714" s="50">
        <f t="shared" si="10"/>
        <v>0</v>
      </c>
      <c r="G714" s="32"/>
      <c r="H714" s="36"/>
      <c r="I714" s="22"/>
      <c r="J714" s="22"/>
      <c r="K714" s="22"/>
      <c r="L714" s="22"/>
      <c r="M714" s="22"/>
    </row>
    <row r="715" spans="2:13" x14ac:dyDescent="0.15">
      <c r="B715" s="7"/>
      <c r="C715" s="22"/>
      <c r="D715" s="22"/>
      <c r="E715" s="11" t="s">
        <v>175</v>
      </c>
      <c r="F715" s="50">
        <f t="shared" si="10"/>
        <v>3</v>
      </c>
      <c r="G715" s="32"/>
      <c r="H715" s="36"/>
      <c r="I715" s="22"/>
      <c r="J715" s="22"/>
      <c r="K715" s="22"/>
      <c r="L715" s="22"/>
      <c r="M715" s="22"/>
    </row>
    <row r="716" spans="2:13" x14ac:dyDescent="0.15">
      <c r="B716" s="7"/>
      <c r="C716" s="22"/>
      <c r="D716" s="22"/>
      <c r="E716" s="11" t="s">
        <v>175</v>
      </c>
      <c r="F716" s="50">
        <f t="shared" si="10"/>
        <v>1</v>
      </c>
      <c r="G716" s="32"/>
      <c r="H716" s="36"/>
      <c r="I716" s="22"/>
      <c r="J716" s="22"/>
      <c r="K716" s="22"/>
      <c r="L716" s="22"/>
      <c r="M716" s="22"/>
    </row>
    <row r="717" spans="2:13" x14ac:dyDescent="0.15">
      <c r="B717" s="7"/>
      <c r="C717" s="22"/>
      <c r="D717" s="22"/>
      <c r="E717" s="11" t="s">
        <v>175</v>
      </c>
      <c r="F717" s="50">
        <f t="shared" si="10"/>
        <v>1</v>
      </c>
      <c r="G717" s="32"/>
      <c r="H717" s="36"/>
      <c r="I717" s="22"/>
      <c r="J717" s="22"/>
      <c r="K717" s="22"/>
      <c r="L717" s="22"/>
      <c r="M717" s="22"/>
    </row>
    <row r="718" spans="2:13" x14ac:dyDescent="0.15">
      <c r="B718" s="7"/>
      <c r="C718" s="22"/>
      <c r="D718" s="22"/>
      <c r="E718" s="11" t="s">
        <v>175</v>
      </c>
      <c r="F718" s="50">
        <f t="shared" si="10"/>
        <v>1</v>
      </c>
      <c r="G718" s="32"/>
      <c r="H718" s="36"/>
      <c r="I718" s="22"/>
      <c r="J718" s="22"/>
      <c r="K718" s="22"/>
      <c r="L718" s="22"/>
      <c r="M718" s="22"/>
    </row>
    <row r="719" spans="2:13" x14ac:dyDescent="0.15">
      <c r="B719" s="7"/>
      <c r="C719" s="22"/>
      <c r="D719" s="22"/>
      <c r="E719" s="11" t="s">
        <v>175</v>
      </c>
      <c r="F719" s="50">
        <f t="shared" si="10"/>
        <v>1</v>
      </c>
      <c r="G719" s="32"/>
      <c r="H719" s="36"/>
      <c r="I719" s="22"/>
      <c r="J719" s="22"/>
      <c r="K719" s="22"/>
      <c r="L719" s="22"/>
      <c r="M719" s="22"/>
    </row>
    <row r="720" spans="2:13" x14ac:dyDescent="0.15">
      <c r="B720" s="7"/>
      <c r="C720" s="22"/>
      <c r="D720" s="22"/>
      <c r="E720" s="11" t="s">
        <v>175</v>
      </c>
      <c r="F720" s="50">
        <f t="shared" si="10"/>
        <v>3</v>
      </c>
      <c r="G720" s="32"/>
      <c r="H720" s="36"/>
      <c r="I720" s="22"/>
      <c r="J720" s="22"/>
      <c r="K720" s="22"/>
      <c r="L720" s="22"/>
      <c r="M720" s="22"/>
    </row>
    <row r="721" spans="2:13" x14ac:dyDescent="0.15">
      <c r="B721" s="7"/>
      <c r="C721" s="22"/>
      <c r="D721" s="22"/>
      <c r="E721" s="11" t="s">
        <v>175</v>
      </c>
      <c r="F721" s="50">
        <f t="shared" si="10"/>
        <v>1</v>
      </c>
      <c r="G721" s="32"/>
      <c r="H721" s="36"/>
      <c r="I721" s="22"/>
      <c r="J721" s="22"/>
      <c r="K721" s="22"/>
      <c r="L721" s="22"/>
      <c r="M721" s="22"/>
    </row>
    <row r="722" spans="2:13" x14ac:dyDescent="0.15">
      <c r="B722" s="7"/>
      <c r="C722" s="22"/>
      <c r="D722" s="22"/>
      <c r="E722" s="11" t="s">
        <v>175</v>
      </c>
      <c r="F722" s="50">
        <f t="shared" si="10"/>
        <v>9</v>
      </c>
      <c r="G722" s="32"/>
      <c r="H722" s="36"/>
      <c r="I722" s="22"/>
      <c r="J722" s="22"/>
      <c r="K722" s="22"/>
      <c r="L722" s="22"/>
      <c r="M722" s="22"/>
    </row>
    <row r="723" spans="2:13" x14ac:dyDescent="0.15">
      <c r="B723" s="7"/>
      <c r="C723" s="22"/>
      <c r="D723" s="22"/>
      <c r="E723" s="11" t="s">
        <v>176</v>
      </c>
      <c r="F723" s="50">
        <f t="shared" si="10"/>
        <v>2</v>
      </c>
      <c r="G723" s="32"/>
      <c r="H723" s="36"/>
      <c r="I723" s="22"/>
      <c r="J723" s="22"/>
      <c r="K723" s="22"/>
      <c r="L723" s="22"/>
      <c r="M723" s="22"/>
    </row>
    <row r="724" spans="2:13" x14ac:dyDescent="0.15">
      <c r="B724" s="7"/>
      <c r="C724" s="22"/>
      <c r="D724" s="22"/>
      <c r="E724" s="11" t="s">
        <v>174</v>
      </c>
      <c r="F724" s="50">
        <f t="shared" si="10"/>
        <v>1</v>
      </c>
      <c r="G724" s="32"/>
      <c r="H724" s="36"/>
      <c r="I724" s="22"/>
      <c r="J724" s="22"/>
      <c r="K724" s="22"/>
      <c r="L724" s="22"/>
      <c r="M724" s="22"/>
    </row>
    <row r="725" spans="2:13" x14ac:dyDescent="0.15">
      <c r="B725" s="7"/>
      <c r="C725" s="22"/>
      <c r="D725" s="22"/>
      <c r="E725" s="11" t="s">
        <v>177</v>
      </c>
      <c r="F725" s="50">
        <f t="shared" si="10"/>
        <v>0</v>
      </c>
      <c r="G725" s="32"/>
      <c r="H725" s="36"/>
      <c r="I725" s="22"/>
      <c r="J725" s="22"/>
      <c r="K725" s="22"/>
      <c r="L725" s="22"/>
      <c r="M725" s="22"/>
    </row>
    <row r="726" spans="2:13" x14ac:dyDescent="0.15">
      <c r="B726" s="7"/>
      <c r="C726" s="22"/>
      <c r="D726" s="22"/>
      <c r="E726" s="11" t="s">
        <v>177</v>
      </c>
      <c r="F726" s="50">
        <f t="shared" ref="F726:F743" si="11">F810-F894</f>
        <v>0</v>
      </c>
      <c r="G726" s="32"/>
      <c r="H726" s="36"/>
      <c r="I726" s="22"/>
      <c r="J726" s="22"/>
      <c r="K726" s="22"/>
      <c r="L726" s="22"/>
      <c r="M726" s="22"/>
    </row>
    <row r="727" spans="2:13" x14ac:dyDescent="0.15">
      <c r="B727" s="7"/>
      <c r="C727" s="22"/>
      <c r="D727" s="22"/>
      <c r="E727" s="11" t="s">
        <v>177</v>
      </c>
      <c r="F727" s="50">
        <f t="shared" si="11"/>
        <v>0</v>
      </c>
      <c r="G727" s="32"/>
      <c r="H727" s="36"/>
      <c r="I727" s="22"/>
      <c r="J727" s="22"/>
      <c r="K727" s="22"/>
      <c r="L727" s="22"/>
      <c r="M727" s="22"/>
    </row>
    <row r="728" spans="2:13" x14ac:dyDescent="0.15">
      <c r="B728" s="7"/>
      <c r="C728" s="22"/>
      <c r="D728" s="22"/>
      <c r="E728" s="11" t="s">
        <v>178</v>
      </c>
      <c r="F728" s="50">
        <f t="shared" si="11"/>
        <v>4</v>
      </c>
      <c r="G728" s="32"/>
      <c r="H728" s="36"/>
      <c r="I728" s="22"/>
      <c r="J728" s="22"/>
      <c r="K728" s="22"/>
      <c r="L728" s="22"/>
      <c r="M728" s="22"/>
    </row>
    <row r="729" spans="2:13" x14ac:dyDescent="0.15">
      <c r="B729" s="7"/>
      <c r="C729" s="22"/>
      <c r="D729" s="22"/>
      <c r="E729" s="11" t="s">
        <v>179</v>
      </c>
      <c r="F729" s="50">
        <f t="shared" si="11"/>
        <v>5</v>
      </c>
      <c r="G729" s="32"/>
      <c r="H729" s="36"/>
      <c r="I729" s="22"/>
      <c r="J729" s="22"/>
      <c r="K729" s="22"/>
      <c r="L729" s="22"/>
      <c r="M729" s="22"/>
    </row>
    <row r="730" spans="2:13" x14ac:dyDescent="0.15">
      <c r="B730" s="7"/>
      <c r="C730" s="22"/>
      <c r="D730" s="22"/>
      <c r="E730" s="11" t="s">
        <v>180</v>
      </c>
      <c r="F730" s="50">
        <f t="shared" si="11"/>
        <v>2</v>
      </c>
      <c r="G730" s="32"/>
      <c r="H730" s="36"/>
      <c r="I730" s="22"/>
      <c r="J730" s="22"/>
      <c r="K730" s="22"/>
      <c r="L730" s="22"/>
      <c r="M730" s="22"/>
    </row>
    <row r="731" spans="2:13" x14ac:dyDescent="0.15">
      <c r="B731" s="7"/>
      <c r="C731" s="22"/>
      <c r="D731" s="22"/>
      <c r="E731" s="11" t="s">
        <v>181</v>
      </c>
      <c r="F731" s="50">
        <f t="shared" si="11"/>
        <v>4</v>
      </c>
      <c r="G731" s="32"/>
      <c r="H731" s="36"/>
      <c r="I731" s="22"/>
      <c r="J731" s="22"/>
      <c r="K731" s="22"/>
      <c r="L731" s="22"/>
      <c r="M731" s="22"/>
    </row>
    <row r="732" spans="2:13" x14ac:dyDescent="0.15">
      <c r="B732" s="7"/>
      <c r="C732" s="22"/>
      <c r="D732" s="22"/>
      <c r="E732" s="11" t="s">
        <v>182</v>
      </c>
      <c r="F732" s="50">
        <f t="shared" si="11"/>
        <v>5</v>
      </c>
      <c r="G732" s="32"/>
      <c r="H732" s="36"/>
      <c r="I732" s="22"/>
      <c r="J732" s="22"/>
      <c r="K732" s="22"/>
      <c r="L732" s="22"/>
      <c r="M732" s="22"/>
    </row>
    <row r="733" spans="2:13" x14ac:dyDescent="0.15">
      <c r="B733" s="7"/>
      <c r="C733" s="22"/>
      <c r="D733" s="22"/>
      <c r="E733" s="11" t="s">
        <v>183</v>
      </c>
      <c r="F733" s="50">
        <f t="shared" si="11"/>
        <v>3</v>
      </c>
      <c r="G733" s="32"/>
      <c r="H733" s="36"/>
      <c r="I733" s="22"/>
      <c r="J733" s="22"/>
      <c r="K733" s="22"/>
      <c r="L733" s="22"/>
      <c r="M733" s="22"/>
    </row>
    <row r="734" spans="2:13" x14ac:dyDescent="0.15">
      <c r="B734" s="7"/>
      <c r="C734" s="22"/>
      <c r="D734" s="22"/>
      <c r="E734" s="11" t="s">
        <v>184</v>
      </c>
      <c r="F734" s="50">
        <f t="shared" si="11"/>
        <v>6</v>
      </c>
      <c r="G734" s="32"/>
      <c r="H734" s="36"/>
      <c r="I734" s="22"/>
      <c r="J734" s="22"/>
      <c r="K734" s="22"/>
      <c r="L734" s="22"/>
      <c r="M734" s="22"/>
    </row>
    <row r="735" spans="2:13" x14ac:dyDescent="0.15">
      <c r="B735" s="7"/>
      <c r="C735" s="22"/>
      <c r="D735" s="22"/>
      <c r="E735" s="11" t="s">
        <v>185</v>
      </c>
      <c r="F735" s="50">
        <f t="shared" si="11"/>
        <v>0</v>
      </c>
      <c r="G735" s="32"/>
      <c r="H735" s="36"/>
      <c r="I735" s="22"/>
      <c r="J735" s="22"/>
      <c r="K735" s="22"/>
      <c r="L735" s="22"/>
      <c r="M735" s="22"/>
    </row>
    <row r="736" spans="2:13" x14ac:dyDescent="0.15">
      <c r="B736" s="7"/>
      <c r="C736" s="22"/>
      <c r="D736" s="22"/>
      <c r="E736" s="11" t="s">
        <v>186</v>
      </c>
      <c r="F736" s="50">
        <f t="shared" si="11"/>
        <v>1</v>
      </c>
      <c r="G736" s="32"/>
      <c r="H736" s="36"/>
      <c r="I736" s="22"/>
      <c r="J736" s="22"/>
      <c r="K736" s="22"/>
      <c r="L736" s="22"/>
      <c r="M736" s="22"/>
    </row>
    <row r="737" spans="2:13" x14ac:dyDescent="0.15">
      <c r="B737" s="7"/>
      <c r="C737" s="22"/>
      <c r="D737" s="22"/>
      <c r="E737" s="11" t="s">
        <v>187</v>
      </c>
      <c r="F737" s="50">
        <f t="shared" si="11"/>
        <v>0</v>
      </c>
      <c r="G737" s="32"/>
      <c r="H737" s="36"/>
      <c r="I737" s="22"/>
      <c r="J737" s="22"/>
      <c r="K737" s="22"/>
      <c r="L737" s="22"/>
      <c r="M737" s="22"/>
    </row>
    <row r="738" spans="2:13" x14ac:dyDescent="0.15">
      <c r="B738" s="7"/>
      <c r="C738" s="22"/>
      <c r="D738" s="22"/>
      <c r="E738" s="11" t="s">
        <v>188</v>
      </c>
      <c r="F738" s="50">
        <f t="shared" si="11"/>
        <v>0</v>
      </c>
      <c r="G738" s="32"/>
      <c r="H738" s="36"/>
      <c r="I738" s="22"/>
      <c r="J738" s="22"/>
      <c r="K738" s="22"/>
      <c r="L738" s="22"/>
      <c r="M738" s="22"/>
    </row>
    <row r="739" spans="2:13" x14ac:dyDescent="0.15">
      <c r="B739" s="7"/>
      <c r="C739" s="22"/>
      <c r="D739" s="22"/>
      <c r="E739" s="11" t="s">
        <v>189</v>
      </c>
      <c r="F739" s="50">
        <f t="shared" si="11"/>
        <v>0</v>
      </c>
      <c r="G739" s="32"/>
      <c r="H739" s="36"/>
      <c r="I739" s="22"/>
      <c r="J739" s="22"/>
      <c r="K739" s="22"/>
      <c r="L739" s="22"/>
      <c r="M739" s="22"/>
    </row>
    <row r="740" spans="2:13" x14ac:dyDescent="0.15">
      <c r="B740" s="7"/>
      <c r="C740" s="22"/>
      <c r="D740" s="22"/>
      <c r="E740" s="11" t="s">
        <v>190</v>
      </c>
      <c r="F740" s="50">
        <f t="shared" si="11"/>
        <v>5</v>
      </c>
      <c r="G740" s="32"/>
      <c r="H740" s="36"/>
      <c r="I740" s="22"/>
      <c r="J740" s="22"/>
      <c r="K740" s="22"/>
      <c r="L740" s="22"/>
      <c r="M740" s="22"/>
    </row>
    <row r="741" spans="2:13" x14ac:dyDescent="0.15">
      <c r="B741" s="7"/>
      <c r="C741" s="22"/>
      <c r="D741" s="22"/>
      <c r="E741" s="11" t="s">
        <v>191</v>
      </c>
      <c r="F741" s="50">
        <f t="shared" si="11"/>
        <v>3</v>
      </c>
      <c r="G741" s="32"/>
      <c r="H741" s="36"/>
      <c r="I741" s="22"/>
      <c r="J741" s="22"/>
      <c r="K741" s="22"/>
      <c r="L741" s="22"/>
      <c r="M741" s="22"/>
    </row>
    <row r="742" spans="2:13" x14ac:dyDescent="0.15">
      <c r="B742" s="7"/>
      <c r="C742" s="22"/>
      <c r="D742" s="22"/>
      <c r="E742" s="11" t="s">
        <v>192</v>
      </c>
      <c r="F742" s="50">
        <f t="shared" si="11"/>
        <v>0</v>
      </c>
      <c r="G742" s="32"/>
      <c r="H742" s="36"/>
      <c r="I742" s="22"/>
      <c r="J742" s="22"/>
      <c r="K742" s="22"/>
      <c r="L742" s="22"/>
      <c r="M742" s="22"/>
    </row>
    <row r="743" spans="2:13" x14ac:dyDescent="0.15">
      <c r="B743" s="7"/>
      <c r="C743" s="22"/>
      <c r="D743" s="22"/>
      <c r="E743" s="11" t="s">
        <v>193</v>
      </c>
      <c r="F743" s="50">
        <f t="shared" si="11"/>
        <v>2</v>
      </c>
      <c r="G743" s="32"/>
      <c r="H743" s="36"/>
      <c r="I743" s="22"/>
      <c r="J743" s="22"/>
      <c r="K743" s="22"/>
      <c r="L743" s="22"/>
      <c r="M743" s="22"/>
    </row>
    <row r="744" spans="2:13" x14ac:dyDescent="0.15">
      <c r="B744" s="7"/>
      <c r="C744" s="5" t="s">
        <v>25</v>
      </c>
      <c r="D744" s="20"/>
      <c r="E744" s="20"/>
      <c r="F744" s="6"/>
      <c r="G744" s="27" t="s">
        <v>71</v>
      </c>
      <c r="H744" s="31"/>
    </row>
    <row r="745" spans="2:13" x14ac:dyDescent="0.15">
      <c r="B745" s="7"/>
      <c r="C745" s="7"/>
      <c r="D745" s="8"/>
      <c r="E745" s="11" t="s">
        <v>142</v>
      </c>
      <c r="F745" s="51">
        <v>3</v>
      </c>
      <c r="G745" s="32" t="s">
        <v>72</v>
      </c>
      <c r="H745" s="36"/>
    </row>
    <row r="746" spans="2:13" x14ac:dyDescent="0.15">
      <c r="B746" s="7"/>
      <c r="C746" s="7"/>
      <c r="D746" s="8"/>
      <c r="E746" s="11" t="s">
        <v>142</v>
      </c>
      <c r="F746" s="51"/>
      <c r="G746" s="32" t="s">
        <v>73</v>
      </c>
      <c r="H746" s="36"/>
    </row>
    <row r="747" spans="2:13" x14ac:dyDescent="0.15">
      <c r="B747" s="7"/>
      <c r="C747" s="7"/>
      <c r="D747" s="8"/>
      <c r="E747" s="11" t="s">
        <v>142</v>
      </c>
      <c r="F747" s="51"/>
      <c r="G747" s="32" t="s">
        <v>130</v>
      </c>
      <c r="H747" s="36"/>
    </row>
    <row r="748" spans="2:13" x14ac:dyDescent="0.15">
      <c r="B748" s="7"/>
      <c r="C748" s="7"/>
      <c r="D748" s="8"/>
      <c r="E748" s="11" t="s">
        <v>143</v>
      </c>
      <c r="F748" s="51">
        <v>1</v>
      </c>
      <c r="G748" s="32" t="s">
        <v>82</v>
      </c>
      <c r="H748" s="36"/>
    </row>
    <row r="749" spans="2:13" x14ac:dyDescent="0.15">
      <c r="B749" s="7"/>
      <c r="C749" s="7"/>
      <c r="D749" s="8"/>
      <c r="E749" s="11" t="s">
        <v>143</v>
      </c>
      <c r="F749" s="51">
        <v>3</v>
      </c>
      <c r="G749" s="32"/>
      <c r="H749" s="36"/>
    </row>
    <row r="750" spans="2:13" x14ac:dyDescent="0.15">
      <c r="B750" s="7"/>
      <c r="C750" s="7"/>
      <c r="D750" s="8"/>
      <c r="E750" s="11" t="s">
        <v>143</v>
      </c>
      <c r="F750" s="51">
        <v>3</v>
      </c>
      <c r="G750" s="32"/>
      <c r="H750" s="36"/>
    </row>
    <row r="751" spans="2:13" x14ac:dyDescent="0.15">
      <c r="B751" s="7"/>
      <c r="C751" s="7"/>
      <c r="D751" s="8"/>
      <c r="E751" s="11" t="s">
        <v>144</v>
      </c>
      <c r="F751" s="51">
        <v>5</v>
      </c>
      <c r="G751" s="32"/>
      <c r="H751" s="36"/>
    </row>
    <row r="752" spans="2:13" x14ac:dyDescent="0.15">
      <c r="B752" s="7"/>
      <c r="C752" s="7"/>
      <c r="D752" s="8"/>
      <c r="E752" s="11" t="s">
        <v>143</v>
      </c>
      <c r="F752" s="51"/>
      <c r="G752" s="32"/>
      <c r="H752" s="36"/>
    </row>
    <row r="753" spans="2:8" x14ac:dyDescent="0.15">
      <c r="B753" s="7"/>
      <c r="C753" s="7"/>
      <c r="D753" s="8"/>
      <c r="E753" s="11" t="s">
        <v>145</v>
      </c>
      <c r="F753" s="51"/>
      <c r="G753" s="32"/>
      <c r="H753" s="36"/>
    </row>
    <row r="754" spans="2:8" x14ac:dyDescent="0.15">
      <c r="B754" s="7"/>
      <c r="C754" s="7"/>
      <c r="D754" s="8"/>
      <c r="E754" s="11" t="s">
        <v>146</v>
      </c>
      <c r="F754" s="51">
        <v>1</v>
      </c>
      <c r="G754" s="32"/>
      <c r="H754" s="36"/>
    </row>
    <row r="755" spans="2:8" x14ac:dyDescent="0.15">
      <c r="B755" s="7"/>
      <c r="C755" s="7"/>
      <c r="D755" s="8"/>
      <c r="E755" s="11" t="s">
        <v>145</v>
      </c>
      <c r="F755" s="51"/>
      <c r="G755" s="32"/>
      <c r="H755" s="36"/>
    </row>
    <row r="756" spans="2:8" x14ac:dyDescent="0.15">
      <c r="B756" s="7"/>
      <c r="C756" s="7"/>
      <c r="D756" s="8"/>
      <c r="E756" s="11" t="s">
        <v>147</v>
      </c>
      <c r="F756" s="51">
        <v>13</v>
      </c>
      <c r="G756" s="32"/>
      <c r="H756" s="36"/>
    </row>
    <row r="757" spans="2:8" x14ac:dyDescent="0.15">
      <c r="B757" s="7"/>
      <c r="C757" s="7"/>
      <c r="D757" s="8"/>
      <c r="E757" s="11" t="s">
        <v>148</v>
      </c>
      <c r="F757" s="51">
        <v>2</v>
      </c>
      <c r="G757" s="32"/>
      <c r="H757" s="36"/>
    </row>
    <row r="758" spans="2:8" x14ac:dyDescent="0.15">
      <c r="B758" s="7"/>
      <c r="C758" s="7"/>
      <c r="D758" s="8"/>
      <c r="E758" s="11" t="s">
        <v>147</v>
      </c>
      <c r="F758" s="51"/>
      <c r="G758" s="32"/>
      <c r="H758" s="36"/>
    </row>
    <row r="759" spans="2:8" x14ac:dyDescent="0.15">
      <c r="B759" s="7"/>
      <c r="C759" s="7"/>
      <c r="D759" s="8"/>
      <c r="E759" s="11" t="s">
        <v>149</v>
      </c>
      <c r="F759" s="51">
        <v>10</v>
      </c>
      <c r="G759" s="32"/>
      <c r="H759" s="36"/>
    </row>
    <row r="760" spans="2:8" x14ac:dyDescent="0.15">
      <c r="B760" s="7"/>
      <c r="C760" s="7"/>
      <c r="D760" s="8"/>
      <c r="E760" s="11" t="s">
        <v>150</v>
      </c>
      <c r="F760" s="51">
        <v>3</v>
      </c>
      <c r="G760" s="32"/>
      <c r="H760" s="36"/>
    </row>
    <row r="761" spans="2:8" x14ac:dyDescent="0.15">
      <c r="B761" s="7"/>
      <c r="C761" s="7"/>
      <c r="D761" s="8"/>
      <c r="E761" s="11" t="s">
        <v>151</v>
      </c>
      <c r="F761" s="51"/>
      <c r="G761" s="32"/>
      <c r="H761" s="36"/>
    </row>
    <row r="762" spans="2:8" x14ac:dyDescent="0.15">
      <c r="B762" s="7"/>
      <c r="C762" s="7"/>
      <c r="D762" s="8"/>
      <c r="E762" s="11" t="s">
        <v>152</v>
      </c>
      <c r="F762" s="51"/>
      <c r="G762" s="32"/>
      <c r="H762" s="36"/>
    </row>
    <row r="763" spans="2:8" x14ac:dyDescent="0.15">
      <c r="B763" s="7"/>
      <c r="C763" s="7"/>
      <c r="D763" s="8"/>
      <c r="E763" s="11" t="s">
        <v>153</v>
      </c>
      <c r="F763" s="51">
        <v>2</v>
      </c>
      <c r="G763" s="32"/>
      <c r="H763" s="36"/>
    </row>
    <row r="764" spans="2:8" x14ac:dyDescent="0.15">
      <c r="B764" s="7"/>
      <c r="C764" s="7"/>
      <c r="D764" s="8"/>
      <c r="E764" s="11" t="s">
        <v>154</v>
      </c>
      <c r="F764" s="51">
        <v>5</v>
      </c>
      <c r="G764" s="32"/>
      <c r="H764" s="36"/>
    </row>
    <row r="765" spans="2:8" x14ac:dyDescent="0.15">
      <c r="B765" s="7"/>
      <c r="C765" s="7"/>
      <c r="D765" s="8"/>
      <c r="E765" s="11" t="s">
        <v>154</v>
      </c>
      <c r="F765" s="51">
        <v>2</v>
      </c>
      <c r="G765" s="32"/>
      <c r="H765" s="36"/>
    </row>
    <row r="766" spans="2:8" x14ac:dyDescent="0.15">
      <c r="B766" s="7"/>
      <c r="C766" s="7"/>
      <c r="D766" s="8"/>
      <c r="E766" s="11" t="s">
        <v>155</v>
      </c>
      <c r="F766" s="51">
        <v>5</v>
      </c>
      <c r="G766" s="32"/>
      <c r="H766" s="36"/>
    </row>
    <row r="767" spans="2:8" x14ac:dyDescent="0.15">
      <c r="B767" s="7"/>
      <c r="C767" s="7"/>
      <c r="D767" s="8"/>
      <c r="E767" s="11" t="s">
        <v>156</v>
      </c>
      <c r="F767" s="51">
        <v>12</v>
      </c>
      <c r="G767" s="32"/>
      <c r="H767" s="36"/>
    </row>
    <row r="768" spans="2:8" x14ac:dyDescent="0.15">
      <c r="B768" s="7"/>
      <c r="C768" s="7"/>
      <c r="D768" s="8"/>
      <c r="E768" s="11" t="s">
        <v>154</v>
      </c>
      <c r="F768" s="51"/>
      <c r="G768" s="32"/>
      <c r="H768" s="36"/>
    </row>
    <row r="769" spans="2:8" x14ac:dyDescent="0.15">
      <c r="B769" s="7"/>
      <c r="C769" s="7"/>
      <c r="D769" s="8"/>
      <c r="E769" s="11" t="s">
        <v>157</v>
      </c>
      <c r="F769" s="51"/>
      <c r="G769" s="32"/>
      <c r="H769" s="36"/>
    </row>
    <row r="770" spans="2:8" x14ac:dyDescent="0.15">
      <c r="B770" s="7"/>
      <c r="C770" s="7"/>
      <c r="D770" s="8"/>
      <c r="E770" s="11" t="s">
        <v>158</v>
      </c>
      <c r="F770" s="51"/>
      <c r="G770" s="32"/>
      <c r="H770" s="36"/>
    </row>
    <row r="771" spans="2:8" x14ac:dyDescent="0.15">
      <c r="B771" s="7"/>
      <c r="C771" s="7"/>
      <c r="D771" s="8"/>
      <c r="E771" s="11" t="s">
        <v>159</v>
      </c>
      <c r="F771" s="51">
        <v>8</v>
      </c>
      <c r="G771" s="32"/>
      <c r="H771" s="36"/>
    </row>
    <row r="772" spans="2:8" x14ac:dyDescent="0.15">
      <c r="B772" s="7"/>
      <c r="C772" s="7"/>
      <c r="D772" s="8"/>
      <c r="E772" s="11" t="s">
        <v>160</v>
      </c>
      <c r="F772" s="51">
        <v>5</v>
      </c>
      <c r="G772" s="32"/>
      <c r="H772" s="36"/>
    </row>
    <row r="773" spans="2:8" x14ac:dyDescent="0.15">
      <c r="B773" s="7"/>
      <c r="C773" s="7"/>
      <c r="D773" s="8"/>
      <c r="E773" s="11" t="s">
        <v>161</v>
      </c>
      <c r="F773" s="51">
        <v>8</v>
      </c>
      <c r="G773" s="32"/>
      <c r="H773" s="36"/>
    </row>
    <row r="774" spans="2:8" x14ac:dyDescent="0.15">
      <c r="B774" s="7"/>
      <c r="C774" s="7"/>
      <c r="D774" s="8"/>
      <c r="E774" s="11" t="s">
        <v>162</v>
      </c>
      <c r="F774" s="51">
        <v>2</v>
      </c>
      <c r="G774" s="32"/>
      <c r="H774" s="36"/>
    </row>
    <row r="775" spans="2:8" x14ac:dyDescent="0.15">
      <c r="B775" s="7"/>
      <c r="C775" s="7"/>
      <c r="D775" s="8"/>
      <c r="E775" s="11" t="s">
        <v>162</v>
      </c>
      <c r="F775" s="51">
        <v>1</v>
      </c>
      <c r="G775" s="32"/>
      <c r="H775" s="36"/>
    </row>
    <row r="776" spans="2:8" x14ac:dyDescent="0.15">
      <c r="B776" s="7"/>
      <c r="C776" s="7"/>
      <c r="D776" s="8"/>
      <c r="E776" s="11" t="s">
        <v>163</v>
      </c>
      <c r="F776" s="51">
        <v>2</v>
      </c>
      <c r="G776" s="32"/>
      <c r="H776" s="36"/>
    </row>
    <row r="777" spans="2:8" x14ac:dyDescent="0.15">
      <c r="B777" s="7"/>
      <c r="C777" s="7"/>
      <c r="D777" s="8"/>
      <c r="E777" s="11" t="s">
        <v>164</v>
      </c>
      <c r="F777" s="51">
        <v>3</v>
      </c>
      <c r="G777" s="32"/>
      <c r="H777" s="36"/>
    </row>
    <row r="778" spans="2:8" x14ac:dyDescent="0.15">
      <c r="B778" s="7"/>
      <c r="C778" s="7"/>
      <c r="D778" s="8"/>
      <c r="E778" s="11" t="s">
        <v>165</v>
      </c>
      <c r="F778" s="51">
        <v>5</v>
      </c>
      <c r="G778" s="32"/>
      <c r="H778" s="36"/>
    </row>
    <row r="779" spans="2:8" x14ac:dyDescent="0.15">
      <c r="B779" s="7"/>
      <c r="C779" s="7"/>
      <c r="D779" s="8"/>
      <c r="E779" s="11" t="s">
        <v>166</v>
      </c>
      <c r="F779" s="51">
        <v>2</v>
      </c>
      <c r="G779" s="32"/>
      <c r="H779" s="36"/>
    </row>
    <row r="780" spans="2:8" x14ac:dyDescent="0.15">
      <c r="B780" s="7"/>
      <c r="C780" s="7"/>
      <c r="D780" s="8"/>
      <c r="E780" s="11" t="s">
        <v>167</v>
      </c>
      <c r="F780" s="51"/>
      <c r="G780" s="32"/>
      <c r="H780" s="36"/>
    </row>
    <row r="781" spans="2:8" x14ac:dyDescent="0.15">
      <c r="B781" s="7"/>
      <c r="C781" s="7"/>
      <c r="D781" s="8"/>
      <c r="E781" s="11" t="s">
        <v>168</v>
      </c>
      <c r="F781" s="51"/>
      <c r="G781" s="32"/>
      <c r="H781" s="36"/>
    </row>
    <row r="782" spans="2:8" x14ac:dyDescent="0.15">
      <c r="B782" s="7"/>
      <c r="C782" s="7"/>
      <c r="D782" s="8"/>
      <c r="E782" s="11" t="s">
        <v>169</v>
      </c>
      <c r="F782" s="51"/>
      <c r="G782" s="32"/>
      <c r="H782" s="36"/>
    </row>
    <row r="783" spans="2:8" x14ac:dyDescent="0.15">
      <c r="B783" s="7"/>
      <c r="C783" s="7"/>
      <c r="D783" s="8"/>
      <c r="E783" s="11" t="s">
        <v>170</v>
      </c>
      <c r="F783" s="51">
        <v>6</v>
      </c>
      <c r="G783" s="32"/>
      <c r="H783" s="36"/>
    </row>
    <row r="784" spans="2:8" x14ac:dyDescent="0.15">
      <c r="B784" s="7"/>
      <c r="C784" s="7"/>
      <c r="D784" s="8"/>
      <c r="E784" s="11" t="s">
        <v>171</v>
      </c>
      <c r="F784" s="51">
        <v>7</v>
      </c>
      <c r="G784" s="32"/>
      <c r="H784" s="36"/>
    </row>
    <row r="785" spans="2:8" x14ac:dyDescent="0.15">
      <c r="B785" s="7"/>
      <c r="C785" s="7"/>
      <c r="D785" s="8"/>
      <c r="E785" s="11" t="s">
        <v>171</v>
      </c>
      <c r="F785" s="51">
        <v>1</v>
      </c>
      <c r="G785" s="32"/>
      <c r="H785" s="36"/>
    </row>
    <row r="786" spans="2:8" x14ac:dyDescent="0.15">
      <c r="B786" s="7"/>
      <c r="C786" s="7"/>
      <c r="D786" s="8"/>
      <c r="E786" s="11" t="s">
        <v>171</v>
      </c>
      <c r="F786" s="51">
        <v>6</v>
      </c>
      <c r="G786" s="32"/>
      <c r="H786" s="36"/>
    </row>
    <row r="787" spans="2:8" x14ac:dyDescent="0.15">
      <c r="B787" s="7"/>
      <c r="C787" s="7"/>
      <c r="D787" s="8"/>
      <c r="E787" s="11" t="s">
        <v>170</v>
      </c>
      <c r="F787" s="51"/>
      <c r="G787" s="32"/>
      <c r="H787" s="36"/>
    </row>
    <row r="788" spans="2:8" x14ac:dyDescent="0.15">
      <c r="B788" s="7"/>
      <c r="C788" s="7"/>
      <c r="D788" s="8"/>
      <c r="E788" s="11" t="s">
        <v>170</v>
      </c>
      <c r="F788" s="51"/>
      <c r="G788" s="32"/>
      <c r="H788" s="36"/>
    </row>
    <row r="789" spans="2:8" x14ac:dyDescent="0.15">
      <c r="B789" s="7"/>
      <c r="C789" s="7"/>
      <c r="D789" s="8"/>
      <c r="E789" s="11" t="s">
        <v>170</v>
      </c>
      <c r="F789" s="51">
        <v>15</v>
      </c>
      <c r="G789" s="32"/>
      <c r="H789" s="36"/>
    </row>
    <row r="790" spans="2:8" x14ac:dyDescent="0.15">
      <c r="B790" s="7"/>
      <c r="C790" s="7"/>
      <c r="D790" s="8"/>
      <c r="E790" s="11" t="s">
        <v>171</v>
      </c>
      <c r="F790" s="51"/>
      <c r="G790" s="32"/>
      <c r="H790" s="36"/>
    </row>
    <row r="791" spans="2:8" x14ac:dyDescent="0.15">
      <c r="B791" s="7"/>
      <c r="C791" s="7"/>
      <c r="D791" s="8"/>
      <c r="E791" s="11" t="s">
        <v>171</v>
      </c>
      <c r="F791" s="51"/>
      <c r="G791" s="32"/>
      <c r="H791" s="36"/>
    </row>
    <row r="792" spans="2:8" x14ac:dyDescent="0.15">
      <c r="B792" s="7"/>
      <c r="C792" s="7"/>
      <c r="D792" s="8"/>
      <c r="E792" s="11" t="s">
        <v>171</v>
      </c>
      <c r="F792" s="51"/>
      <c r="G792" s="32"/>
      <c r="H792" s="36"/>
    </row>
    <row r="793" spans="2:8" x14ac:dyDescent="0.15">
      <c r="B793" s="7"/>
      <c r="C793" s="7"/>
      <c r="D793" s="8"/>
      <c r="E793" s="11" t="s">
        <v>172</v>
      </c>
      <c r="F793" s="51"/>
      <c r="G793" s="32"/>
      <c r="H793" s="36"/>
    </row>
    <row r="794" spans="2:8" x14ac:dyDescent="0.15">
      <c r="B794" s="7"/>
      <c r="C794" s="7"/>
      <c r="D794" s="8"/>
      <c r="E794" s="11" t="s">
        <v>172</v>
      </c>
      <c r="F794" s="51">
        <v>4</v>
      </c>
      <c r="G794" s="32"/>
      <c r="H794" s="36"/>
    </row>
    <row r="795" spans="2:8" x14ac:dyDescent="0.15">
      <c r="B795" s="7"/>
      <c r="C795" s="7"/>
      <c r="D795" s="8"/>
      <c r="E795" s="11" t="s">
        <v>173</v>
      </c>
      <c r="F795" s="51">
        <v>1</v>
      </c>
      <c r="G795" s="32"/>
      <c r="H795" s="36"/>
    </row>
    <row r="796" spans="2:8" x14ac:dyDescent="0.15">
      <c r="B796" s="7"/>
      <c r="C796" s="7"/>
      <c r="D796" s="8"/>
      <c r="E796" s="11" t="s">
        <v>173</v>
      </c>
      <c r="F796" s="51">
        <v>1</v>
      </c>
      <c r="G796" s="32"/>
      <c r="H796" s="36"/>
    </row>
    <row r="797" spans="2:8" x14ac:dyDescent="0.15">
      <c r="B797" s="7"/>
      <c r="C797" s="7"/>
      <c r="D797" s="8"/>
      <c r="E797" s="11" t="s">
        <v>173</v>
      </c>
      <c r="F797" s="51">
        <v>1</v>
      </c>
      <c r="G797" s="32"/>
      <c r="H797" s="36"/>
    </row>
    <row r="798" spans="2:8" x14ac:dyDescent="0.15">
      <c r="B798" s="7"/>
      <c r="C798" s="7"/>
      <c r="D798" s="8"/>
      <c r="E798" s="11" t="s">
        <v>174</v>
      </c>
      <c r="F798" s="51"/>
      <c r="G798" s="32"/>
      <c r="H798" s="36"/>
    </row>
    <row r="799" spans="2:8" x14ac:dyDescent="0.15">
      <c r="B799" s="7"/>
      <c r="C799" s="7"/>
      <c r="D799" s="8"/>
      <c r="E799" s="11" t="s">
        <v>175</v>
      </c>
      <c r="F799" s="51">
        <v>3</v>
      </c>
      <c r="G799" s="32"/>
      <c r="H799" s="36"/>
    </row>
    <row r="800" spans="2:8" x14ac:dyDescent="0.15">
      <c r="B800" s="7"/>
      <c r="C800" s="7"/>
      <c r="D800" s="8"/>
      <c r="E800" s="11" t="s">
        <v>175</v>
      </c>
      <c r="F800" s="51">
        <v>1</v>
      </c>
      <c r="G800" s="32"/>
      <c r="H800" s="36"/>
    </row>
    <row r="801" spans="2:8" x14ac:dyDescent="0.15">
      <c r="B801" s="7"/>
      <c r="C801" s="7"/>
      <c r="D801" s="8"/>
      <c r="E801" s="11" t="s">
        <v>175</v>
      </c>
      <c r="F801" s="51">
        <v>1</v>
      </c>
      <c r="G801" s="32"/>
      <c r="H801" s="36"/>
    </row>
    <row r="802" spans="2:8" x14ac:dyDescent="0.15">
      <c r="B802" s="7"/>
      <c r="C802" s="7"/>
      <c r="D802" s="8"/>
      <c r="E802" s="11" t="s">
        <v>175</v>
      </c>
      <c r="F802" s="51">
        <v>1</v>
      </c>
      <c r="G802" s="32"/>
      <c r="H802" s="36"/>
    </row>
    <row r="803" spans="2:8" x14ac:dyDescent="0.15">
      <c r="B803" s="7"/>
      <c r="C803" s="7"/>
      <c r="D803" s="8"/>
      <c r="E803" s="11" t="s">
        <v>175</v>
      </c>
      <c r="F803" s="51">
        <v>1</v>
      </c>
      <c r="G803" s="32"/>
      <c r="H803" s="36"/>
    </row>
    <row r="804" spans="2:8" x14ac:dyDescent="0.15">
      <c r="B804" s="7"/>
      <c r="C804" s="7"/>
      <c r="D804" s="8"/>
      <c r="E804" s="11" t="s">
        <v>175</v>
      </c>
      <c r="F804" s="51">
        <v>3</v>
      </c>
      <c r="G804" s="32"/>
      <c r="H804" s="36"/>
    </row>
    <row r="805" spans="2:8" x14ac:dyDescent="0.15">
      <c r="B805" s="7"/>
      <c r="C805" s="7"/>
      <c r="D805" s="8"/>
      <c r="E805" s="11" t="s">
        <v>175</v>
      </c>
      <c r="F805" s="51">
        <v>1</v>
      </c>
      <c r="G805" s="32"/>
      <c r="H805" s="36"/>
    </row>
    <row r="806" spans="2:8" x14ac:dyDescent="0.15">
      <c r="B806" s="7"/>
      <c r="C806" s="7"/>
      <c r="D806" s="8"/>
      <c r="E806" s="11" t="s">
        <v>175</v>
      </c>
      <c r="F806" s="51">
        <v>9</v>
      </c>
      <c r="G806" s="32"/>
      <c r="H806" s="36"/>
    </row>
    <row r="807" spans="2:8" x14ac:dyDescent="0.15">
      <c r="B807" s="7"/>
      <c r="C807" s="7"/>
      <c r="D807" s="8"/>
      <c r="E807" s="11" t="s">
        <v>176</v>
      </c>
      <c r="F807" s="51">
        <v>2</v>
      </c>
      <c r="G807" s="32"/>
      <c r="H807" s="36"/>
    </row>
    <row r="808" spans="2:8" x14ac:dyDescent="0.15">
      <c r="B808" s="7"/>
      <c r="C808" s="7"/>
      <c r="D808" s="8"/>
      <c r="E808" s="11" t="s">
        <v>174</v>
      </c>
      <c r="F808" s="51">
        <v>1</v>
      </c>
      <c r="G808" s="32"/>
      <c r="H808" s="36"/>
    </row>
    <row r="809" spans="2:8" x14ac:dyDescent="0.15">
      <c r="B809" s="7"/>
      <c r="C809" s="7"/>
      <c r="D809" s="8"/>
      <c r="E809" s="11" t="s">
        <v>177</v>
      </c>
      <c r="F809" s="51"/>
      <c r="G809" s="32"/>
      <c r="H809" s="36"/>
    </row>
    <row r="810" spans="2:8" x14ac:dyDescent="0.15">
      <c r="B810" s="7"/>
      <c r="C810" s="7"/>
      <c r="D810" s="8"/>
      <c r="E810" s="11" t="s">
        <v>177</v>
      </c>
      <c r="F810" s="51"/>
      <c r="G810" s="32"/>
      <c r="H810" s="36"/>
    </row>
    <row r="811" spans="2:8" x14ac:dyDescent="0.15">
      <c r="B811" s="7"/>
      <c r="C811" s="7"/>
      <c r="D811" s="8"/>
      <c r="E811" s="11" t="s">
        <v>177</v>
      </c>
      <c r="F811" s="51"/>
      <c r="G811" s="32"/>
      <c r="H811" s="36"/>
    </row>
    <row r="812" spans="2:8" x14ac:dyDescent="0.15">
      <c r="B812" s="7"/>
      <c r="C812" s="7"/>
      <c r="D812" s="8"/>
      <c r="E812" s="11" t="s">
        <v>178</v>
      </c>
      <c r="F812" s="51">
        <v>4</v>
      </c>
      <c r="G812" s="32"/>
      <c r="H812" s="36"/>
    </row>
    <row r="813" spans="2:8" x14ac:dyDescent="0.15">
      <c r="B813" s="7"/>
      <c r="C813" s="7"/>
      <c r="D813" s="8"/>
      <c r="E813" s="11" t="s">
        <v>179</v>
      </c>
      <c r="F813" s="51">
        <v>5</v>
      </c>
      <c r="G813" s="32"/>
      <c r="H813" s="36"/>
    </row>
    <row r="814" spans="2:8" x14ac:dyDescent="0.15">
      <c r="B814" s="7"/>
      <c r="C814" s="7"/>
      <c r="D814" s="8"/>
      <c r="E814" s="11" t="s">
        <v>180</v>
      </c>
      <c r="F814" s="51">
        <v>2</v>
      </c>
      <c r="G814" s="32"/>
      <c r="H814" s="36"/>
    </row>
    <row r="815" spans="2:8" x14ac:dyDescent="0.15">
      <c r="B815" s="7"/>
      <c r="C815" s="7"/>
      <c r="D815" s="8"/>
      <c r="E815" s="11" t="s">
        <v>181</v>
      </c>
      <c r="F815" s="51">
        <v>4</v>
      </c>
      <c r="G815" s="32"/>
      <c r="H815" s="36"/>
    </row>
    <row r="816" spans="2:8" x14ac:dyDescent="0.15">
      <c r="B816" s="7"/>
      <c r="C816" s="7"/>
      <c r="D816" s="8"/>
      <c r="E816" s="11" t="s">
        <v>182</v>
      </c>
      <c r="F816" s="51">
        <v>5</v>
      </c>
      <c r="G816" s="32"/>
      <c r="H816" s="36"/>
    </row>
    <row r="817" spans="2:8" x14ac:dyDescent="0.15">
      <c r="B817" s="7"/>
      <c r="C817" s="7"/>
      <c r="D817" s="8"/>
      <c r="E817" s="11" t="s">
        <v>183</v>
      </c>
      <c r="F817" s="51">
        <v>3</v>
      </c>
      <c r="G817" s="32"/>
      <c r="H817" s="36"/>
    </row>
    <row r="818" spans="2:8" x14ac:dyDescent="0.15">
      <c r="B818" s="7"/>
      <c r="C818" s="7"/>
      <c r="D818" s="8"/>
      <c r="E818" s="11" t="s">
        <v>184</v>
      </c>
      <c r="F818" s="51">
        <v>6</v>
      </c>
      <c r="G818" s="32"/>
      <c r="H818" s="36"/>
    </row>
    <row r="819" spans="2:8" x14ac:dyDescent="0.15">
      <c r="B819" s="7"/>
      <c r="C819" s="7"/>
      <c r="D819" s="8"/>
      <c r="E819" s="11" t="s">
        <v>185</v>
      </c>
      <c r="F819" s="51"/>
      <c r="G819" s="32"/>
      <c r="H819" s="36"/>
    </row>
    <row r="820" spans="2:8" x14ac:dyDescent="0.15">
      <c r="B820" s="7"/>
      <c r="C820" s="7"/>
      <c r="D820" s="8"/>
      <c r="E820" s="11" t="s">
        <v>186</v>
      </c>
      <c r="F820" s="51">
        <v>1</v>
      </c>
      <c r="G820" s="32"/>
      <c r="H820" s="36"/>
    </row>
    <row r="821" spans="2:8" x14ac:dyDescent="0.15">
      <c r="B821" s="7"/>
      <c r="C821" s="7"/>
      <c r="D821" s="8"/>
      <c r="E821" s="11" t="s">
        <v>187</v>
      </c>
      <c r="F821" s="51"/>
      <c r="G821" s="32"/>
      <c r="H821" s="36"/>
    </row>
    <row r="822" spans="2:8" x14ac:dyDescent="0.15">
      <c r="B822" s="7"/>
      <c r="C822" s="7"/>
      <c r="D822" s="8"/>
      <c r="E822" s="11" t="s">
        <v>188</v>
      </c>
      <c r="F822" s="51"/>
      <c r="G822" s="32"/>
      <c r="H822" s="36"/>
    </row>
    <row r="823" spans="2:8" x14ac:dyDescent="0.15">
      <c r="B823" s="7"/>
      <c r="C823" s="7"/>
      <c r="D823" s="8"/>
      <c r="E823" s="11" t="s">
        <v>189</v>
      </c>
      <c r="F823" s="51"/>
      <c r="G823" s="32"/>
      <c r="H823" s="36"/>
    </row>
    <row r="824" spans="2:8" x14ac:dyDescent="0.15">
      <c r="B824" s="7"/>
      <c r="C824" s="7"/>
      <c r="D824" s="8"/>
      <c r="E824" s="11" t="s">
        <v>190</v>
      </c>
      <c r="F824" s="51">
        <v>5</v>
      </c>
      <c r="G824" s="32"/>
      <c r="H824" s="36"/>
    </row>
    <row r="825" spans="2:8" x14ac:dyDescent="0.15">
      <c r="B825" s="7"/>
      <c r="C825" s="7"/>
      <c r="D825" s="8"/>
      <c r="E825" s="11" t="s">
        <v>191</v>
      </c>
      <c r="F825" s="51">
        <v>3</v>
      </c>
      <c r="G825" s="32"/>
      <c r="H825" s="36"/>
    </row>
    <row r="826" spans="2:8" x14ac:dyDescent="0.15">
      <c r="B826" s="7"/>
      <c r="C826" s="7"/>
      <c r="D826" s="8"/>
      <c r="E826" s="11" t="s">
        <v>192</v>
      </c>
      <c r="F826" s="51"/>
      <c r="G826" s="32"/>
      <c r="H826" s="36"/>
    </row>
    <row r="827" spans="2:8" x14ac:dyDescent="0.15">
      <c r="B827" s="7"/>
      <c r="C827" s="7"/>
      <c r="D827" s="8"/>
      <c r="E827" s="11" t="s">
        <v>193</v>
      </c>
      <c r="F827" s="51">
        <v>2</v>
      </c>
      <c r="G827" s="32"/>
      <c r="H827" s="36"/>
    </row>
    <row r="828" spans="2:8" x14ac:dyDescent="0.15">
      <c r="B828" s="7"/>
      <c r="C828" s="5" t="s">
        <v>26</v>
      </c>
      <c r="D828" s="20"/>
      <c r="E828" s="20"/>
      <c r="F828" s="6"/>
      <c r="G828" s="27" t="s">
        <v>79</v>
      </c>
      <c r="H828" s="31"/>
    </row>
    <row r="829" spans="2:8" x14ac:dyDescent="0.15">
      <c r="B829" s="7"/>
      <c r="C829" s="7"/>
      <c r="D829" s="8"/>
      <c r="E829" s="11" t="s">
        <v>142</v>
      </c>
      <c r="F829" s="51"/>
      <c r="G829" s="32" t="s">
        <v>80</v>
      </c>
      <c r="H829" s="36"/>
    </row>
    <row r="830" spans="2:8" x14ac:dyDescent="0.15">
      <c r="B830" s="7"/>
      <c r="C830" s="7"/>
      <c r="D830" s="8"/>
      <c r="E830" s="11" t="s">
        <v>142</v>
      </c>
      <c r="F830" s="51"/>
      <c r="G830" s="32" t="s">
        <v>73</v>
      </c>
      <c r="H830" s="36"/>
    </row>
    <row r="831" spans="2:8" x14ac:dyDescent="0.15">
      <c r="B831" s="7"/>
      <c r="C831" s="7"/>
      <c r="D831" s="8"/>
      <c r="E831" s="11" t="s">
        <v>142</v>
      </c>
      <c r="F831" s="51"/>
      <c r="G831" s="32" t="s">
        <v>130</v>
      </c>
      <c r="H831" s="36"/>
    </row>
    <row r="832" spans="2:8" x14ac:dyDescent="0.15">
      <c r="B832" s="7"/>
      <c r="C832" s="7"/>
      <c r="D832" s="8"/>
      <c r="E832" s="11" t="s">
        <v>143</v>
      </c>
      <c r="F832" s="51"/>
      <c r="G832" s="32" t="s">
        <v>81</v>
      </c>
      <c r="H832" s="36"/>
    </row>
    <row r="833" spans="2:8" x14ac:dyDescent="0.15">
      <c r="B833" s="7"/>
      <c r="C833" s="7"/>
      <c r="D833" s="8"/>
      <c r="E833" s="11" t="s">
        <v>143</v>
      </c>
      <c r="F833" s="51"/>
      <c r="G833" s="32" t="s">
        <v>68</v>
      </c>
      <c r="H833" s="36"/>
    </row>
    <row r="834" spans="2:8" x14ac:dyDescent="0.15">
      <c r="B834" s="7"/>
      <c r="C834" s="7"/>
      <c r="D834" s="8"/>
      <c r="E834" s="11" t="s">
        <v>143</v>
      </c>
      <c r="F834" s="51"/>
      <c r="G834" s="32"/>
      <c r="H834" s="36"/>
    </row>
    <row r="835" spans="2:8" x14ac:dyDescent="0.15">
      <c r="B835" s="7"/>
      <c r="C835" s="7"/>
      <c r="D835" s="8"/>
      <c r="E835" s="11" t="s">
        <v>144</v>
      </c>
      <c r="F835" s="51"/>
      <c r="G835" s="32"/>
      <c r="H835" s="36"/>
    </row>
    <row r="836" spans="2:8" x14ac:dyDescent="0.15">
      <c r="B836" s="7"/>
      <c r="C836" s="7"/>
      <c r="D836" s="8"/>
      <c r="E836" s="11" t="s">
        <v>143</v>
      </c>
      <c r="F836" s="51"/>
      <c r="G836" s="32"/>
      <c r="H836" s="36"/>
    </row>
    <row r="837" spans="2:8" x14ac:dyDescent="0.15">
      <c r="B837" s="7"/>
      <c r="C837" s="7"/>
      <c r="D837" s="8"/>
      <c r="E837" s="11" t="s">
        <v>145</v>
      </c>
      <c r="F837" s="51"/>
      <c r="G837" s="32"/>
      <c r="H837" s="36"/>
    </row>
    <row r="838" spans="2:8" x14ac:dyDescent="0.15">
      <c r="B838" s="7"/>
      <c r="C838" s="7"/>
      <c r="D838" s="8"/>
      <c r="E838" s="11" t="s">
        <v>146</v>
      </c>
      <c r="F838" s="51"/>
      <c r="G838" s="32"/>
      <c r="H838" s="36"/>
    </row>
    <row r="839" spans="2:8" x14ac:dyDescent="0.15">
      <c r="B839" s="7"/>
      <c r="C839" s="7"/>
      <c r="D839" s="8"/>
      <c r="E839" s="11" t="s">
        <v>145</v>
      </c>
      <c r="F839" s="51"/>
      <c r="G839" s="32"/>
      <c r="H839" s="36"/>
    </row>
    <row r="840" spans="2:8" x14ac:dyDescent="0.15">
      <c r="B840" s="7"/>
      <c r="C840" s="7"/>
      <c r="D840" s="8"/>
      <c r="E840" s="11" t="s">
        <v>147</v>
      </c>
      <c r="F840" s="51"/>
      <c r="G840" s="32"/>
      <c r="H840" s="36"/>
    </row>
    <row r="841" spans="2:8" x14ac:dyDescent="0.15">
      <c r="B841" s="7"/>
      <c r="C841" s="7"/>
      <c r="D841" s="8"/>
      <c r="E841" s="11" t="s">
        <v>148</v>
      </c>
      <c r="F841" s="51"/>
      <c r="G841" s="32"/>
      <c r="H841" s="36"/>
    </row>
    <row r="842" spans="2:8" x14ac:dyDescent="0.15">
      <c r="B842" s="7"/>
      <c r="C842" s="7"/>
      <c r="D842" s="8"/>
      <c r="E842" s="11" t="s">
        <v>147</v>
      </c>
      <c r="F842" s="51"/>
      <c r="G842" s="32"/>
      <c r="H842" s="36"/>
    </row>
    <row r="843" spans="2:8" x14ac:dyDescent="0.15">
      <c r="B843" s="7"/>
      <c r="C843" s="7"/>
      <c r="D843" s="8"/>
      <c r="E843" s="11" t="s">
        <v>149</v>
      </c>
      <c r="F843" s="51"/>
      <c r="G843" s="32"/>
      <c r="H843" s="36"/>
    </row>
    <row r="844" spans="2:8" x14ac:dyDescent="0.15">
      <c r="B844" s="7"/>
      <c r="C844" s="7"/>
      <c r="D844" s="8"/>
      <c r="E844" s="11" t="s">
        <v>150</v>
      </c>
      <c r="F844" s="51"/>
      <c r="G844" s="32"/>
      <c r="H844" s="36"/>
    </row>
    <row r="845" spans="2:8" x14ac:dyDescent="0.15">
      <c r="B845" s="7"/>
      <c r="C845" s="7"/>
      <c r="D845" s="8"/>
      <c r="E845" s="11" t="s">
        <v>151</v>
      </c>
      <c r="F845" s="51"/>
      <c r="G845" s="32"/>
      <c r="H845" s="36"/>
    </row>
    <row r="846" spans="2:8" x14ac:dyDescent="0.15">
      <c r="B846" s="7"/>
      <c r="C846" s="7"/>
      <c r="D846" s="8"/>
      <c r="E846" s="11" t="s">
        <v>152</v>
      </c>
      <c r="F846" s="51"/>
      <c r="G846" s="32"/>
      <c r="H846" s="36"/>
    </row>
    <row r="847" spans="2:8" x14ac:dyDescent="0.15">
      <c r="B847" s="7"/>
      <c r="C847" s="7"/>
      <c r="D847" s="8"/>
      <c r="E847" s="11" t="s">
        <v>153</v>
      </c>
      <c r="F847" s="51"/>
      <c r="G847" s="32"/>
      <c r="H847" s="36"/>
    </row>
    <row r="848" spans="2:8" x14ac:dyDescent="0.15">
      <c r="B848" s="7"/>
      <c r="C848" s="7"/>
      <c r="D848" s="8"/>
      <c r="E848" s="11" t="s">
        <v>154</v>
      </c>
      <c r="F848" s="51"/>
      <c r="G848" s="32"/>
      <c r="H848" s="36"/>
    </row>
    <row r="849" spans="2:8" x14ac:dyDescent="0.15">
      <c r="B849" s="7"/>
      <c r="C849" s="7"/>
      <c r="D849" s="8"/>
      <c r="E849" s="11" t="s">
        <v>154</v>
      </c>
      <c r="F849" s="51"/>
      <c r="G849" s="32"/>
      <c r="H849" s="36"/>
    </row>
    <row r="850" spans="2:8" x14ac:dyDescent="0.15">
      <c r="B850" s="7"/>
      <c r="C850" s="7"/>
      <c r="D850" s="8"/>
      <c r="E850" s="11" t="s">
        <v>155</v>
      </c>
      <c r="F850" s="51"/>
      <c r="G850" s="32"/>
      <c r="H850" s="36"/>
    </row>
    <row r="851" spans="2:8" x14ac:dyDescent="0.15">
      <c r="B851" s="7"/>
      <c r="C851" s="7"/>
      <c r="D851" s="8"/>
      <c r="E851" s="11" t="s">
        <v>156</v>
      </c>
      <c r="F851" s="51"/>
      <c r="G851" s="32"/>
      <c r="H851" s="36"/>
    </row>
    <row r="852" spans="2:8" x14ac:dyDescent="0.15">
      <c r="B852" s="7"/>
      <c r="C852" s="7"/>
      <c r="D852" s="8"/>
      <c r="E852" s="11" t="s">
        <v>154</v>
      </c>
      <c r="F852" s="51"/>
      <c r="G852" s="32"/>
      <c r="H852" s="36"/>
    </row>
    <row r="853" spans="2:8" x14ac:dyDescent="0.15">
      <c r="B853" s="7"/>
      <c r="C853" s="7"/>
      <c r="D853" s="8"/>
      <c r="E853" s="11" t="s">
        <v>157</v>
      </c>
      <c r="F853" s="51"/>
      <c r="G853" s="32"/>
      <c r="H853" s="36"/>
    </row>
    <row r="854" spans="2:8" x14ac:dyDescent="0.15">
      <c r="B854" s="7"/>
      <c r="C854" s="7"/>
      <c r="D854" s="8"/>
      <c r="E854" s="11" t="s">
        <v>158</v>
      </c>
      <c r="F854" s="51"/>
      <c r="G854" s="32"/>
      <c r="H854" s="36"/>
    </row>
    <row r="855" spans="2:8" x14ac:dyDescent="0.15">
      <c r="B855" s="7"/>
      <c r="C855" s="7"/>
      <c r="D855" s="8"/>
      <c r="E855" s="11" t="s">
        <v>159</v>
      </c>
      <c r="F855" s="51"/>
      <c r="G855" s="32"/>
      <c r="H855" s="36"/>
    </row>
    <row r="856" spans="2:8" x14ac:dyDescent="0.15">
      <c r="B856" s="7"/>
      <c r="C856" s="7"/>
      <c r="D856" s="8"/>
      <c r="E856" s="11" t="s">
        <v>160</v>
      </c>
      <c r="F856" s="51"/>
      <c r="G856" s="32"/>
      <c r="H856" s="36"/>
    </row>
    <row r="857" spans="2:8" x14ac:dyDescent="0.15">
      <c r="B857" s="7"/>
      <c r="C857" s="7"/>
      <c r="D857" s="8"/>
      <c r="E857" s="11" t="s">
        <v>161</v>
      </c>
      <c r="F857" s="51">
        <v>8</v>
      </c>
      <c r="G857" s="32"/>
      <c r="H857" s="36"/>
    </row>
    <row r="858" spans="2:8" x14ac:dyDescent="0.15">
      <c r="B858" s="7"/>
      <c r="C858" s="7"/>
      <c r="D858" s="8"/>
      <c r="E858" s="11" t="s">
        <v>162</v>
      </c>
      <c r="F858" s="51">
        <v>2</v>
      </c>
      <c r="G858" s="32"/>
      <c r="H858" s="36"/>
    </row>
    <row r="859" spans="2:8" x14ac:dyDescent="0.15">
      <c r="B859" s="7"/>
      <c r="C859" s="7"/>
      <c r="D859" s="8"/>
      <c r="E859" s="11" t="s">
        <v>162</v>
      </c>
      <c r="F859" s="51">
        <v>1</v>
      </c>
      <c r="G859" s="32"/>
      <c r="H859" s="36"/>
    </row>
    <row r="860" spans="2:8" x14ac:dyDescent="0.15">
      <c r="B860" s="7"/>
      <c r="C860" s="7"/>
      <c r="D860" s="8"/>
      <c r="E860" s="11" t="s">
        <v>163</v>
      </c>
      <c r="F860" s="51"/>
      <c r="G860" s="32"/>
      <c r="H860" s="36"/>
    </row>
    <row r="861" spans="2:8" x14ac:dyDescent="0.15">
      <c r="B861" s="7"/>
      <c r="C861" s="7"/>
      <c r="D861" s="8"/>
      <c r="E861" s="11" t="s">
        <v>164</v>
      </c>
      <c r="F861" s="51"/>
      <c r="G861" s="32"/>
      <c r="H861" s="36"/>
    </row>
    <row r="862" spans="2:8" x14ac:dyDescent="0.15">
      <c r="B862" s="7"/>
      <c r="C862" s="7"/>
      <c r="D862" s="8"/>
      <c r="E862" s="11" t="s">
        <v>165</v>
      </c>
      <c r="F862" s="51"/>
      <c r="G862" s="32"/>
      <c r="H862" s="36"/>
    </row>
    <row r="863" spans="2:8" x14ac:dyDescent="0.15">
      <c r="B863" s="7"/>
      <c r="C863" s="7"/>
      <c r="D863" s="8"/>
      <c r="E863" s="11" t="s">
        <v>166</v>
      </c>
      <c r="F863" s="51"/>
      <c r="G863" s="32"/>
      <c r="H863" s="36"/>
    </row>
    <row r="864" spans="2:8" x14ac:dyDescent="0.15">
      <c r="B864" s="7"/>
      <c r="C864" s="7"/>
      <c r="D864" s="8"/>
      <c r="E864" s="11" t="s">
        <v>167</v>
      </c>
      <c r="F864" s="51"/>
      <c r="G864" s="32"/>
      <c r="H864" s="36"/>
    </row>
    <row r="865" spans="2:8" x14ac:dyDescent="0.15">
      <c r="B865" s="7"/>
      <c r="C865" s="7"/>
      <c r="D865" s="8"/>
      <c r="E865" s="11" t="s">
        <v>168</v>
      </c>
      <c r="F865" s="51"/>
      <c r="G865" s="32"/>
      <c r="H865" s="36"/>
    </row>
    <row r="866" spans="2:8" x14ac:dyDescent="0.15">
      <c r="B866" s="7"/>
      <c r="C866" s="7"/>
      <c r="D866" s="8"/>
      <c r="E866" s="11" t="s">
        <v>169</v>
      </c>
      <c r="F866" s="51"/>
      <c r="G866" s="32"/>
      <c r="H866" s="36"/>
    </row>
    <row r="867" spans="2:8" x14ac:dyDescent="0.15">
      <c r="B867" s="7"/>
      <c r="C867" s="7"/>
      <c r="D867" s="8"/>
      <c r="E867" s="11" t="s">
        <v>170</v>
      </c>
      <c r="F867" s="51"/>
      <c r="G867" s="32"/>
      <c r="H867" s="36"/>
    </row>
    <row r="868" spans="2:8" x14ac:dyDescent="0.15">
      <c r="B868" s="7"/>
      <c r="C868" s="7"/>
      <c r="D868" s="8"/>
      <c r="E868" s="11" t="s">
        <v>171</v>
      </c>
      <c r="F868" s="51"/>
      <c r="G868" s="32"/>
      <c r="H868" s="36"/>
    </row>
    <row r="869" spans="2:8" x14ac:dyDescent="0.15">
      <c r="B869" s="7"/>
      <c r="C869" s="7"/>
      <c r="D869" s="8"/>
      <c r="E869" s="11" t="s">
        <v>171</v>
      </c>
      <c r="F869" s="51">
        <v>1</v>
      </c>
      <c r="G869" s="32"/>
      <c r="H869" s="36"/>
    </row>
    <row r="870" spans="2:8" x14ac:dyDescent="0.15">
      <c r="B870" s="7"/>
      <c r="C870" s="7"/>
      <c r="D870" s="8"/>
      <c r="E870" s="11" t="s">
        <v>171</v>
      </c>
      <c r="F870" s="51"/>
      <c r="G870" s="32"/>
      <c r="H870" s="36"/>
    </row>
    <row r="871" spans="2:8" x14ac:dyDescent="0.15">
      <c r="B871" s="7"/>
      <c r="C871" s="7"/>
      <c r="D871" s="8"/>
      <c r="E871" s="11" t="s">
        <v>170</v>
      </c>
      <c r="F871" s="51"/>
      <c r="G871" s="32"/>
      <c r="H871" s="36"/>
    </row>
    <row r="872" spans="2:8" x14ac:dyDescent="0.15">
      <c r="B872" s="7"/>
      <c r="C872" s="7"/>
      <c r="D872" s="8"/>
      <c r="E872" s="11" t="s">
        <v>170</v>
      </c>
      <c r="F872" s="51"/>
      <c r="G872" s="32"/>
      <c r="H872" s="36"/>
    </row>
    <row r="873" spans="2:8" x14ac:dyDescent="0.15">
      <c r="B873" s="7"/>
      <c r="C873" s="7"/>
      <c r="D873" s="8"/>
      <c r="E873" s="11" t="s">
        <v>170</v>
      </c>
      <c r="F873" s="51"/>
      <c r="G873" s="32"/>
      <c r="H873" s="36"/>
    </row>
    <row r="874" spans="2:8" x14ac:dyDescent="0.15">
      <c r="B874" s="7"/>
      <c r="C874" s="7"/>
      <c r="D874" s="8"/>
      <c r="E874" s="11" t="s">
        <v>171</v>
      </c>
      <c r="F874" s="51"/>
      <c r="G874" s="32"/>
      <c r="H874" s="36"/>
    </row>
    <row r="875" spans="2:8" x14ac:dyDescent="0.15">
      <c r="B875" s="7"/>
      <c r="C875" s="7"/>
      <c r="D875" s="8"/>
      <c r="E875" s="11" t="s">
        <v>171</v>
      </c>
      <c r="F875" s="51"/>
      <c r="G875" s="32"/>
      <c r="H875" s="36"/>
    </row>
    <row r="876" spans="2:8" x14ac:dyDescent="0.15">
      <c r="B876" s="7"/>
      <c r="C876" s="7"/>
      <c r="D876" s="8"/>
      <c r="E876" s="11" t="s">
        <v>171</v>
      </c>
      <c r="F876" s="51"/>
      <c r="G876" s="32"/>
      <c r="H876" s="36"/>
    </row>
    <row r="877" spans="2:8" x14ac:dyDescent="0.15">
      <c r="B877" s="7"/>
      <c r="C877" s="7"/>
      <c r="D877" s="8"/>
      <c r="E877" s="11" t="s">
        <v>172</v>
      </c>
      <c r="F877" s="51"/>
      <c r="G877" s="32"/>
      <c r="H877" s="36"/>
    </row>
    <row r="878" spans="2:8" x14ac:dyDescent="0.15">
      <c r="B878" s="7"/>
      <c r="C878" s="7"/>
      <c r="D878" s="8"/>
      <c r="E878" s="11" t="s">
        <v>172</v>
      </c>
      <c r="F878" s="51">
        <v>2</v>
      </c>
      <c r="G878" s="32"/>
      <c r="H878" s="36"/>
    </row>
    <row r="879" spans="2:8" x14ac:dyDescent="0.15">
      <c r="B879" s="7"/>
      <c r="C879" s="7"/>
      <c r="D879" s="8"/>
      <c r="E879" s="11" t="s">
        <v>173</v>
      </c>
      <c r="F879" s="51"/>
      <c r="G879" s="32"/>
      <c r="H879" s="36"/>
    </row>
    <row r="880" spans="2:8" x14ac:dyDescent="0.15">
      <c r="B880" s="7"/>
      <c r="C880" s="7"/>
      <c r="D880" s="8"/>
      <c r="E880" s="11" t="s">
        <v>173</v>
      </c>
      <c r="F880" s="51"/>
      <c r="G880" s="32"/>
      <c r="H880" s="36"/>
    </row>
    <row r="881" spans="2:8" x14ac:dyDescent="0.15">
      <c r="B881" s="7"/>
      <c r="C881" s="7"/>
      <c r="D881" s="8"/>
      <c r="E881" s="11" t="s">
        <v>173</v>
      </c>
      <c r="F881" s="51"/>
      <c r="G881" s="32"/>
      <c r="H881" s="36"/>
    </row>
    <row r="882" spans="2:8" x14ac:dyDescent="0.15">
      <c r="B882" s="7"/>
      <c r="C882" s="7"/>
      <c r="D882" s="8"/>
      <c r="E882" s="11" t="s">
        <v>174</v>
      </c>
      <c r="F882" s="51"/>
      <c r="G882" s="32"/>
      <c r="H882" s="36"/>
    </row>
    <row r="883" spans="2:8" x14ac:dyDescent="0.15">
      <c r="B883" s="7"/>
      <c r="C883" s="7"/>
      <c r="D883" s="8"/>
      <c r="E883" s="11" t="s">
        <v>175</v>
      </c>
      <c r="F883" s="51"/>
      <c r="G883" s="32"/>
      <c r="H883" s="36"/>
    </row>
    <row r="884" spans="2:8" x14ac:dyDescent="0.15">
      <c r="B884" s="7"/>
      <c r="C884" s="7"/>
      <c r="D884" s="8"/>
      <c r="E884" s="11" t="s">
        <v>175</v>
      </c>
      <c r="F884" s="51"/>
      <c r="G884" s="32"/>
      <c r="H884" s="36"/>
    </row>
    <row r="885" spans="2:8" x14ac:dyDescent="0.15">
      <c r="B885" s="7"/>
      <c r="C885" s="7"/>
      <c r="D885" s="8"/>
      <c r="E885" s="11" t="s">
        <v>175</v>
      </c>
      <c r="F885" s="51"/>
      <c r="G885" s="32"/>
      <c r="H885" s="36"/>
    </row>
    <row r="886" spans="2:8" x14ac:dyDescent="0.15">
      <c r="B886" s="7"/>
      <c r="C886" s="7"/>
      <c r="D886" s="8"/>
      <c r="E886" s="11" t="s">
        <v>175</v>
      </c>
      <c r="F886" s="51"/>
      <c r="G886" s="32"/>
      <c r="H886" s="36"/>
    </row>
    <row r="887" spans="2:8" x14ac:dyDescent="0.15">
      <c r="B887" s="7"/>
      <c r="C887" s="7"/>
      <c r="D887" s="8"/>
      <c r="E887" s="11" t="s">
        <v>175</v>
      </c>
      <c r="F887" s="51"/>
      <c r="G887" s="32"/>
      <c r="H887" s="36"/>
    </row>
    <row r="888" spans="2:8" x14ac:dyDescent="0.15">
      <c r="B888" s="7"/>
      <c r="C888" s="7"/>
      <c r="D888" s="8"/>
      <c r="E888" s="11" t="s">
        <v>175</v>
      </c>
      <c r="F888" s="51"/>
      <c r="G888" s="32"/>
      <c r="H888" s="36"/>
    </row>
    <row r="889" spans="2:8" x14ac:dyDescent="0.15">
      <c r="B889" s="7"/>
      <c r="C889" s="7"/>
      <c r="D889" s="8"/>
      <c r="E889" s="11" t="s">
        <v>175</v>
      </c>
      <c r="F889" s="51"/>
      <c r="G889" s="32"/>
      <c r="H889" s="36"/>
    </row>
    <row r="890" spans="2:8" x14ac:dyDescent="0.15">
      <c r="B890" s="7"/>
      <c r="C890" s="7"/>
      <c r="D890" s="8"/>
      <c r="E890" s="11" t="s">
        <v>175</v>
      </c>
      <c r="F890" s="51"/>
      <c r="G890" s="32"/>
      <c r="H890" s="36"/>
    </row>
    <row r="891" spans="2:8" x14ac:dyDescent="0.15">
      <c r="B891" s="7"/>
      <c r="C891" s="7"/>
      <c r="D891" s="8"/>
      <c r="E891" s="11" t="s">
        <v>176</v>
      </c>
      <c r="F891" s="51"/>
      <c r="G891" s="32"/>
      <c r="H891" s="36"/>
    </row>
    <row r="892" spans="2:8" x14ac:dyDescent="0.15">
      <c r="B892" s="7"/>
      <c r="C892" s="7"/>
      <c r="D892" s="8"/>
      <c r="E892" s="11" t="s">
        <v>174</v>
      </c>
      <c r="F892" s="51"/>
      <c r="G892" s="32"/>
      <c r="H892" s="36"/>
    </row>
    <row r="893" spans="2:8" x14ac:dyDescent="0.15">
      <c r="B893" s="7"/>
      <c r="C893" s="7"/>
      <c r="D893" s="8"/>
      <c r="E893" s="11" t="s">
        <v>177</v>
      </c>
      <c r="F893" s="51"/>
      <c r="G893" s="32"/>
      <c r="H893" s="36"/>
    </row>
    <row r="894" spans="2:8" x14ac:dyDescent="0.15">
      <c r="B894" s="7"/>
      <c r="C894" s="7"/>
      <c r="D894" s="8"/>
      <c r="E894" s="11" t="s">
        <v>177</v>
      </c>
      <c r="F894" s="51"/>
      <c r="G894" s="32"/>
      <c r="H894" s="36"/>
    </row>
    <row r="895" spans="2:8" x14ac:dyDescent="0.15">
      <c r="B895" s="7"/>
      <c r="C895" s="7"/>
      <c r="D895" s="8"/>
      <c r="E895" s="11" t="s">
        <v>177</v>
      </c>
      <c r="F895" s="51"/>
      <c r="G895" s="32"/>
      <c r="H895" s="36"/>
    </row>
    <row r="896" spans="2:8" x14ac:dyDescent="0.15">
      <c r="B896" s="7"/>
      <c r="C896" s="7"/>
      <c r="D896" s="8"/>
      <c r="E896" s="11" t="s">
        <v>178</v>
      </c>
      <c r="F896" s="51"/>
      <c r="G896" s="32"/>
      <c r="H896" s="36"/>
    </row>
    <row r="897" spans="2:8" x14ac:dyDescent="0.15">
      <c r="B897" s="7"/>
      <c r="C897" s="7"/>
      <c r="D897" s="8"/>
      <c r="E897" s="11" t="s">
        <v>179</v>
      </c>
      <c r="F897" s="51"/>
      <c r="G897" s="32"/>
      <c r="H897" s="36"/>
    </row>
    <row r="898" spans="2:8" x14ac:dyDescent="0.15">
      <c r="B898" s="7"/>
      <c r="C898" s="7"/>
      <c r="D898" s="8"/>
      <c r="E898" s="11" t="s">
        <v>180</v>
      </c>
      <c r="F898" s="51"/>
      <c r="G898" s="32"/>
      <c r="H898" s="36"/>
    </row>
    <row r="899" spans="2:8" x14ac:dyDescent="0.15">
      <c r="B899" s="7"/>
      <c r="C899" s="7"/>
      <c r="D899" s="8"/>
      <c r="E899" s="11" t="s">
        <v>181</v>
      </c>
      <c r="F899" s="51"/>
      <c r="G899" s="32"/>
      <c r="H899" s="36"/>
    </row>
    <row r="900" spans="2:8" x14ac:dyDescent="0.15">
      <c r="B900" s="7"/>
      <c r="C900" s="7"/>
      <c r="D900" s="8"/>
      <c r="E900" s="11" t="s">
        <v>182</v>
      </c>
      <c r="F900" s="51"/>
      <c r="G900" s="32"/>
      <c r="H900" s="36"/>
    </row>
    <row r="901" spans="2:8" x14ac:dyDescent="0.15">
      <c r="B901" s="7"/>
      <c r="C901" s="7"/>
      <c r="D901" s="8"/>
      <c r="E901" s="11" t="s">
        <v>183</v>
      </c>
      <c r="F901" s="51"/>
      <c r="G901" s="32"/>
      <c r="H901" s="36"/>
    </row>
    <row r="902" spans="2:8" x14ac:dyDescent="0.15">
      <c r="B902" s="7"/>
      <c r="C902" s="7"/>
      <c r="D902" s="8"/>
      <c r="E902" s="11" t="s">
        <v>184</v>
      </c>
      <c r="F902" s="51"/>
      <c r="G902" s="32"/>
      <c r="H902" s="36"/>
    </row>
    <row r="903" spans="2:8" x14ac:dyDescent="0.15">
      <c r="B903" s="7"/>
      <c r="C903" s="7"/>
      <c r="D903" s="8"/>
      <c r="E903" s="11" t="s">
        <v>185</v>
      </c>
      <c r="F903" s="51"/>
      <c r="G903" s="32"/>
      <c r="H903" s="36"/>
    </row>
    <row r="904" spans="2:8" x14ac:dyDescent="0.15">
      <c r="B904" s="7"/>
      <c r="C904" s="7"/>
      <c r="D904" s="8"/>
      <c r="E904" s="11" t="s">
        <v>186</v>
      </c>
      <c r="F904" s="51"/>
      <c r="G904" s="32"/>
      <c r="H904" s="36"/>
    </row>
    <row r="905" spans="2:8" x14ac:dyDescent="0.15">
      <c r="B905" s="7"/>
      <c r="C905" s="7"/>
      <c r="D905" s="8"/>
      <c r="E905" s="11" t="s">
        <v>187</v>
      </c>
      <c r="F905" s="51"/>
      <c r="G905" s="32"/>
      <c r="H905" s="36"/>
    </row>
    <row r="906" spans="2:8" x14ac:dyDescent="0.15">
      <c r="B906" s="7"/>
      <c r="C906" s="7"/>
      <c r="D906" s="8"/>
      <c r="E906" s="11" t="s">
        <v>188</v>
      </c>
      <c r="F906" s="51"/>
      <c r="G906" s="32"/>
      <c r="H906" s="36"/>
    </row>
    <row r="907" spans="2:8" x14ac:dyDescent="0.15">
      <c r="B907" s="7"/>
      <c r="C907" s="7"/>
      <c r="D907" s="8"/>
      <c r="E907" s="11" t="s">
        <v>189</v>
      </c>
      <c r="F907" s="51"/>
      <c r="G907" s="32"/>
      <c r="H907" s="36"/>
    </row>
    <row r="908" spans="2:8" x14ac:dyDescent="0.15">
      <c r="B908" s="7"/>
      <c r="C908" s="7"/>
      <c r="D908" s="8"/>
      <c r="E908" s="11" t="s">
        <v>190</v>
      </c>
      <c r="F908" s="51"/>
      <c r="G908" s="32"/>
      <c r="H908" s="36"/>
    </row>
    <row r="909" spans="2:8" x14ac:dyDescent="0.15">
      <c r="B909" s="7"/>
      <c r="C909" s="7"/>
      <c r="D909" s="8"/>
      <c r="E909" s="11" t="s">
        <v>191</v>
      </c>
      <c r="F909" s="51"/>
      <c r="G909" s="32"/>
      <c r="H909" s="36"/>
    </row>
    <row r="910" spans="2:8" x14ac:dyDescent="0.15">
      <c r="B910" s="7"/>
      <c r="C910" s="7"/>
      <c r="D910" s="8"/>
      <c r="E910" s="11" t="s">
        <v>192</v>
      </c>
      <c r="F910" s="51"/>
      <c r="G910" s="32"/>
      <c r="H910" s="36"/>
    </row>
    <row r="911" spans="2:8" x14ac:dyDescent="0.15">
      <c r="B911" s="9"/>
      <c r="C911" s="9"/>
      <c r="D911" s="10"/>
      <c r="E911" s="11" t="s">
        <v>193</v>
      </c>
      <c r="F911" s="51"/>
      <c r="G911" s="37"/>
      <c r="H911" s="41"/>
    </row>
    <row r="912" spans="2:8" x14ac:dyDescent="0.15">
      <c r="B912" s="22" t="s">
        <v>100</v>
      </c>
      <c r="C912" s="22"/>
      <c r="D912" s="22"/>
      <c r="E912" s="22"/>
      <c r="F912" s="54"/>
      <c r="G912" s="47"/>
      <c r="H912" s="47"/>
    </row>
    <row r="913" spans="2:8" x14ac:dyDescent="0.15">
      <c r="B913" s="22"/>
      <c r="C913" s="22"/>
      <c r="D913" s="22"/>
      <c r="E913" s="22"/>
      <c r="F913" s="54"/>
      <c r="G913" s="47"/>
      <c r="H913" s="47"/>
    </row>
    <row r="914" spans="2:8" x14ac:dyDescent="0.15">
      <c r="B914" t="s">
        <v>84</v>
      </c>
    </row>
    <row r="915" spans="2:8" x14ac:dyDescent="0.15">
      <c r="B915" t="s">
        <v>131</v>
      </c>
    </row>
    <row r="916" spans="2:8" x14ac:dyDescent="0.15">
      <c r="B916" t="s">
        <v>108</v>
      </c>
    </row>
    <row r="917" spans="2:8" x14ac:dyDescent="0.15">
      <c r="B917" s="2" t="s">
        <v>16</v>
      </c>
      <c r="C917" s="3"/>
      <c r="D917" s="4"/>
      <c r="E917" s="11" t="s">
        <v>32</v>
      </c>
      <c r="F917" s="11" t="s">
        <v>106</v>
      </c>
      <c r="G917" s="44" t="s">
        <v>63</v>
      </c>
      <c r="H917" s="45"/>
    </row>
    <row r="918" spans="2:8" x14ac:dyDescent="0.15">
      <c r="B918" s="5" t="s">
        <v>31</v>
      </c>
      <c r="C918" s="20" t="s">
        <v>27</v>
      </c>
      <c r="D918" s="20"/>
      <c r="E918" s="20"/>
      <c r="F918" s="6"/>
      <c r="G918" s="27" t="s">
        <v>85</v>
      </c>
      <c r="H918" s="31"/>
    </row>
    <row r="919" spans="2:8" x14ac:dyDescent="0.15">
      <c r="B919" s="7"/>
      <c r="C919" s="22"/>
      <c r="D919" s="22"/>
      <c r="E919" s="11" t="s">
        <v>142</v>
      </c>
      <c r="F919" s="51">
        <v>0</v>
      </c>
      <c r="G919" s="32" t="s">
        <v>86</v>
      </c>
      <c r="H919" s="36"/>
    </row>
    <row r="920" spans="2:8" x14ac:dyDescent="0.15">
      <c r="B920" s="7"/>
      <c r="C920" s="22"/>
      <c r="D920" s="22"/>
      <c r="E920" s="11" t="s">
        <v>142</v>
      </c>
      <c r="F920" s="51">
        <v>0</v>
      </c>
      <c r="G920" s="32" t="s">
        <v>132</v>
      </c>
      <c r="H920" s="36"/>
    </row>
    <row r="921" spans="2:8" x14ac:dyDescent="0.15">
      <c r="B921" s="7"/>
      <c r="C921" s="22"/>
      <c r="D921" s="22"/>
      <c r="E921" s="11" t="s">
        <v>142</v>
      </c>
      <c r="F921" s="51">
        <v>0</v>
      </c>
      <c r="G921" s="32" t="s">
        <v>87</v>
      </c>
      <c r="H921" s="36"/>
    </row>
    <row r="922" spans="2:8" x14ac:dyDescent="0.15">
      <c r="B922" s="7"/>
      <c r="C922" s="22"/>
      <c r="D922" s="22"/>
      <c r="E922" s="11" t="s">
        <v>143</v>
      </c>
      <c r="F922" s="51">
        <v>0</v>
      </c>
      <c r="G922" s="32"/>
      <c r="H922" s="36"/>
    </row>
    <row r="923" spans="2:8" x14ac:dyDescent="0.15">
      <c r="B923" s="7"/>
      <c r="C923" s="22"/>
      <c r="D923" s="22"/>
      <c r="E923" s="11" t="s">
        <v>143</v>
      </c>
      <c r="F923" s="51">
        <v>1</v>
      </c>
      <c r="G923" s="32"/>
      <c r="H923" s="36"/>
    </row>
    <row r="924" spans="2:8" x14ac:dyDescent="0.15">
      <c r="B924" s="7"/>
      <c r="C924" s="22"/>
      <c r="D924" s="22"/>
      <c r="E924" s="11" t="s">
        <v>143</v>
      </c>
      <c r="F924" s="51">
        <v>0</v>
      </c>
      <c r="G924" s="32"/>
      <c r="H924" s="36"/>
    </row>
    <row r="925" spans="2:8" x14ac:dyDescent="0.15">
      <c r="B925" s="7"/>
      <c r="C925" s="22"/>
      <c r="D925" s="22"/>
      <c r="E925" s="11" t="s">
        <v>144</v>
      </c>
      <c r="F925" s="51">
        <v>2</v>
      </c>
      <c r="G925" s="32"/>
      <c r="H925" s="36"/>
    </row>
    <row r="926" spans="2:8" x14ac:dyDescent="0.15">
      <c r="B926" s="7"/>
      <c r="C926" s="22"/>
      <c r="D926" s="22"/>
      <c r="E926" s="11" t="s">
        <v>143</v>
      </c>
      <c r="F926" s="51">
        <v>0</v>
      </c>
      <c r="G926" s="32"/>
      <c r="H926" s="36"/>
    </row>
    <row r="927" spans="2:8" x14ac:dyDescent="0.15">
      <c r="B927" s="7"/>
      <c r="C927" s="22"/>
      <c r="D927" s="22"/>
      <c r="E927" s="11" t="s">
        <v>145</v>
      </c>
      <c r="F927" s="51">
        <v>0</v>
      </c>
      <c r="G927" s="32"/>
      <c r="H927" s="36"/>
    </row>
    <row r="928" spans="2:8" x14ac:dyDescent="0.15">
      <c r="B928" s="7"/>
      <c r="C928" s="22"/>
      <c r="D928" s="22"/>
      <c r="E928" s="11" t="s">
        <v>146</v>
      </c>
      <c r="F928" s="51">
        <v>1</v>
      </c>
      <c r="G928" s="32"/>
      <c r="H928" s="36"/>
    </row>
    <row r="929" spans="2:8" x14ac:dyDescent="0.15">
      <c r="B929" s="7"/>
      <c r="C929" s="22"/>
      <c r="D929" s="22"/>
      <c r="E929" s="11" t="s">
        <v>145</v>
      </c>
      <c r="F929" s="51">
        <v>1</v>
      </c>
      <c r="G929" s="32"/>
      <c r="H929" s="36"/>
    </row>
    <row r="930" spans="2:8" x14ac:dyDescent="0.15">
      <c r="B930" s="7"/>
      <c r="C930" s="22"/>
      <c r="D930" s="22"/>
      <c r="E930" s="11" t="s">
        <v>147</v>
      </c>
      <c r="F930" s="51">
        <v>5</v>
      </c>
      <c r="G930" s="32"/>
      <c r="H930" s="36"/>
    </row>
    <row r="931" spans="2:8" x14ac:dyDescent="0.15">
      <c r="B931" s="7"/>
      <c r="C931" s="22"/>
      <c r="D931" s="22"/>
      <c r="E931" s="11" t="s">
        <v>148</v>
      </c>
      <c r="F931" s="51">
        <v>1</v>
      </c>
      <c r="G931" s="32"/>
      <c r="H931" s="36"/>
    </row>
    <row r="932" spans="2:8" x14ac:dyDescent="0.15">
      <c r="B932" s="7"/>
      <c r="C932" s="22"/>
      <c r="D932" s="22"/>
      <c r="E932" s="11" t="s">
        <v>147</v>
      </c>
      <c r="F932" s="51">
        <v>0</v>
      </c>
      <c r="G932" s="32"/>
      <c r="H932" s="36"/>
    </row>
    <row r="933" spans="2:8" x14ac:dyDescent="0.15">
      <c r="B933" s="7"/>
      <c r="C933" s="22"/>
      <c r="D933" s="22"/>
      <c r="E933" s="11" t="s">
        <v>149</v>
      </c>
      <c r="F933" s="51">
        <v>2</v>
      </c>
      <c r="G933" s="32"/>
      <c r="H933" s="36"/>
    </row>
    <row r="934" spans="2:8" x14ac:dyDescent="0.15">
      <c r="B934" s="7"/>
      <c r="C934" s="22"/>
      <c r="D934" s="22"/>
      <c r="E934" s="11" t="s">
        <v>150</v>
      </c>
      <c r="F934" s="51">
        <v>2</v>
      </c>
      <c r="G934" s="32"/>
      <c r="H934" s="36"/>
    </row>
    <row r="935" spans="2:8" x14ac:dyDescent="0.15">
      <c r="B935" s="7"/>
      <c r="C935" s="22"/>
      <c r="D935" s="22"/>
      <c r="E935" s="11" t="s">
        <v>151</v>
      </c>
      <c r="F935" s="51">
        <v>1</v>
      </c>
      <c r="G935" s="32"/>
      <c r="H935" s="36"/>
    </row>
    <row r="936" spans="2:8" x14ac:dyDescent="0.15">
      <c r="B936" s="7"/>
      <c r="C936" s="22"/>
      <c r="D936" s="22"/>
      <c r="E936" s="11" t="s">
        <v>152</v>
      </c>
      <c r="F936" s="51">
        <v>0</v>
      </c>
      <c r="G936" s="32"/>
      <c r="H936" s="36"/>
    </row>
    <row r="937" spans="2:8" x14ac:dyDescent="0.15">
      <c r="B937" s="7"/>
      <c r="C937" s="22"/>
      <c r="D937" s="22"/>
      <c r="E937" s="11" t="s">
        <v>153</v>
      </c>
      <c r="F937" s="51">
        <v>5</v>
      </c>
      <c r="G937" s="32"/>
      <c r="H937" s="36"/>
    </row>
    <row r="938" spans="2:8" x14ac:dyDescent="0.15">
      <c r="B938" s="7"/>
      <c r="C938" s="22"/>
      <c r="D938" s="22"/>
      <c r="E938" s="11" t="s">
        <v>154</v>
      </c>
      <c r="F938" s="51">
        <v>2</v>
      </c>
      <c r="G938" s="32"/>
      <c r="H938" s="36"/>
    </row>
    <row r="939" spans="2:8" x14ac:dyDescent="0.15">
      <c r="B939" s="7"/>
      <c r="C939" s="22"/>
      <c r="D939" s="22"/>
      <c r="E939" s="11" t="s">
        <v>154</v>
      </c>
      <c r="F939" s="51">
        <v>1</v>
      </c>
      <c r="G939" s="32"/>
      <c r="H939" s="36"/>
    </row>
    <row r="940" spans="2:8" x14ac:dyDescent="0.15">
      <c r="B940" s="7"/>
      <c r="C940" s="22"/>
      <c r="D940" s="22"/>
      <c r="E940" s="11" t="s">
        <v>155</v>
      </c>
      <c r="F940" s="51">
        <v>5</v>
      </c>
      <c r="G940" s="32"/>
      <c r="H940" s="36"/>
    </row>
    <row r="941" spans="2:8" x14ac:dyDescent="0.15">
      <c r="B941" s="7"/>
      <c r="C941" s="22"/>
      <c r="D941" s="22"/>
      <c r="E941" s="11" t="s">
        <v>156</v>
      </c>
      <c r="F941" s="51">
        <v>17</v>
      </c>
      <c r="G941" s="32"/>
      <c r="H941" s="36"/>
    </row>
    <row r="942" spans="2:8" x14ac:dyDescent="0.15">
      <c r="B942" s="7"/>
      <c r="C942" s="22"/>
      <c r="D942" s="22"/>
      <c r="E942" s="11" t="s">
        <v>154</v>
      </c>
      <c r="F942" s="51">
        <v>0</v>
      </c>
      <c r="G942" s="32"/>
      <c r="H942" s="36"/>
    </row>
    <row r="943" spans="2:8" x14ac:dyDescent="0.15">
      <c r="B943" s="7"/>
      <c r="C943" s="22"/>
      <c r="D943" s="22"/>
      <c r="E943" s="11" t="s">
        <v>157</v>
      </c>
      <c r="F943" s="51">
        <v>0</v>
      </c>
      <c r="G943" s="32"/>
      <c r="H943" s="36"/>
    </row>
    <row r="944" spans="2:8" x14ac:dyDescent="0.15">
      <c r="B944" s="7"/>
      <c r="C944" s="22"/>
      <c r="D944" s="22"/>
      <c r="E944" s="11" t="s">
        <v>158</v>
      </c>
      <c r="F944" s="51">
        <v>7</v>
      </c>
      <c r="G944" s="32"/>
      <c r="H944" s="36"/>
    </row>
    <row r="945" spans="2:8" x14ac:dyDescent="0.15">
      <c r="B945" s="7"/>
      <c r="C945" s="22"/>
      <c r="D945" s="22"/>
      <c r="E945" s="11" t="s">
        <v>159</v>
      </c>
      <c r="F945" s="51">
        <v>10</v>
      </c>
      <c r="G945" s="32"/>
      <c r="H945" s="36"/>
    </row>
    <row r="946" spans="2:8" x14ac:dyDescent="0.15">
      <c r="B946" s="7"/>
      <c r="C946" s="22"/>
      <c r="D946" s="22"/>
      <c r="E946" s="11" t="s">
        <v>160</v>
      </c>
      <c r="F946" s="51">
        <v>22</v>
      </c>
      <c r="G946" s="32"/>
      <c r="H946" s="36"/>
    </row>
    <row r="947" spans="2:8" x14ac:dyDescent="0.15">
      <c r="B947" s="7"/>
      <c r="C947" s="22"/>
      <c r="D947" s="22"/>
      <c r="E947" s="11" t="s">
        <v>161</v>
      </c>
      <c r="F947" s="51">
        <v>0</v>
      </c>
      <c r="G947" s="32"/>
      <c r="H947" s="36"/>
    </row>
    <row r="948" spans="2:8" x14ac:dyDescent="0.15">
      <c r="B948" s="7"/>
      <c r="C948" s="22"/>
      <c r="D948" s="22"/>
      <c r="E948" s="11" t="s">
        <v>162</v>
      </c>
      <c r="F948" s="51">
        <v>0</v>
      </c>
      <c r="G948" s="32"/>
      <c r="H948" s="36"/>
    </row>
    <row r="949" spans="2:8" x14ac:dyDescent="0.15">
      <c r="B949" s="7"/>
      <c r="C949" s="22"/>
      <c r="D949" s="22"/>
      <c r="E949" s="11" t="s">
        <v>162</v>
      </c>
      <c r="F949" s="51">
        <v>0</v>
      </c>
      <c r="G949" s="32"/>
      <c r="H949" s="36"/>
    </row>
    <row r="950" spans="2:8" x14ac:dyDescent="0.15">
      <c r="B950" s="7"/>
      <c r="C950" s="22"/>
      <c r="D950" s="22"/>
      <c r="E950" s="11" t="s">
        <v>163</v>
      </c>
      <c r="F950" s="51">
        <v>27</v>
      </c>
      <c r="G950" s="32"/>
      <c r="H950" s="36"/>
    </row>
    <row r="951" spans="2:8" x14ac:dyDescent="0.15">
      <c r="B951" s="7"/>
      <c r="C951" s="22"/>
      <c r="D951" s="22"/>
      <c r="E951" s="11" t="s">
        <v>164</v>
      </c>
      <c r="F951" s="51">
        <v>2</v>
      </c>
      <c r="G951" s="32"/>
      <c r="H951" s="36"/>
    </row>
    <row r="952" spans="2:8" x14ac:dyDescent="0.15">
      <c r="B952" s="7"/>
      <c r="C952" s="22"/>
      <c r="D952" s="22"/>
      <c r="E952" s="11" t="s">
        <v>165</v>
      </c>
      <c r="F952" s="51">
        <v>6</v>
      </c>
      <c r="G952" s="32"/>
      <c r="H952" s="36"/>
    </row>
    <row r="953" spans="2:8" x14ac:dyDescent="0.15">
      <c r="B953" s="7"/>
      <c r="C953" s="22"/>
      <c r="D953" s="22"/>
      <c r="E953" s="11" t="s">
        <v>166</v>
      </c>
      <c r="F953" s="51">
        <v>0</v>
      </c>
      <c r="G953" s="32"/>
      <c r="H953" s="36"/>
    </row>
    <row r="954" spans="2:8" x14ac:dyDescent="0.15">
      <c r="B954" s="7"/>
      <c r="C954" s="22"/>
      <c r="D954" s="22"/>
      <c r="E954" s="11" t="s">
        <v>167</v>
      </c>
      <c r="F954" s="51">
        <v>5</v>
      </c>
      <c r="G954" s="32"/>
      <c r="H954" s="36"/>
    </row>
    <row r="955" spans="2:8" x14ac:dyDescent="0.15">
      <c r="B955" s="7"/>
      <c r="C955" s="22"/>
      <c r="D955" s="22"/>
      <c r="E955" s="11" t="s">
        <v>168</v>
      </c>
      <c r="F955" s="51">
        <v>0</v>
      </c>
      <c r="G955" s="32"/>
      <c r="H955" s="36"/>
    </row>
    <row r="956" spans="2:8" x14ac:dyDescent="0.15">
      <c r="B956" s="7"/>
      <c r="C956" s="22"/>
      <c r="D956" s="22"/>
      <c r="E956" s="11" t="s">
        <v>169</v>
      </c>
      <c r="F956" s="51">
        <v>0</v>
      </c>
      <c r="G956" s="32"/>
      <c r="H956" s="36"/>
    </row>
    <row r="957" spans="2:8" x14ac:dyDescent="0.15">
      <c r="B957" s="7"/>
      <c r="C957" s="22"/>
      <c r="D957" s="22"/>
      <c r="E957" s="11" t="s">
        <v>170</v>
      </c>
      <c r="F957" s="51">
        <v>1</v>
      </c>
      <c r="G957" s="32"/>
      <c r="H957" s="36"/>
    </row>
    <row r="958" spans="2:8" x14ac:dyDescent="0.15">
      <c r="B958" s="7"/>
      <c r="C958" s="22"/>
      <c r="D958" s="22"/>
      <c r="E958" s="11" t="s">
        <v>171</v>
      </c>
      <c r="F958" s="51">
        <v>3</v>
      </c>
      <c r="G958" s="32"/>
      <c r="H958" s="36"/>
    </row>
    <row r="959" spans="2:8" x14ac:dyDescent="0.15">
      <c r="B959" s="7"/>
      <c r="C959" s="22"/>
      <c r="D959" s="22"/>
      <c r="E959" s="11" t="s">
        <v>171</v>
      </c>
      <c r="F959" s="51">
        <v>0</v>
      </c>
      <c r="G959" s="32"/>
      <c r="H959" s="36"/>
    </row>
    <row r="960" spans="2:8" x14ac:dyDescent="0.15">
      <c r="B960" s="7"/>
      <c r="C960" s="22"/>
      <c r="D960" s="22"/>
      <c r="E960" s="11" t="s">
        <v>171</v>
      </c>
      <c r="F960" s="51">
        <v>1</v>
      </c>
      <c r="G960" s="32"/>
      <c r="H960" s="36"/>
    </row>
    <row r="961" spans="2:8" x14ac:dyDescent="0.15">
      <c r="B961" s="7"/>
      <c r="C961" s="22"/>
      <c r="D961" s="22"/>
      <c r="E961" s="11" t="s">
        <v>170</v>
      </c>
      <c r="F961" s="51">
        <v>0</v>
      </c>
      <c r="G961" s="32"/>
      <c r="H961" s="36"/>
    </row>
    <row r="962" spans="2:8" x14ac:dyDescent="0.15">
      <c r="B962" s="7"/>
      <c r="C962" s="22"/>
      <c r="D962" s="22"/>
      <c r="E962" s="11" t="s">
        <v>170</v>
      </c>
      <c r="F962" s="51">
        <v>0</v>
      </c>
      <c r="G962" s="32"/>
      <c r="H962" s="36"/>
    </row>
    <row r="963" spans="2:8" x14ac:dyDescent="0.15">
      <c r="B963" s="7"/>
      <c r="C963" s="22"/>
      <c r="D963" s="22"/>
      <c r="E963" s="11" t="s">
        <v>170</v>
      </c>
      <c r="F963" s="51">
        <v>0</v>
      </c>
      <c r="G963" s="32"/>
      <c r="H963" s="36"/>
    </row>
    <row r="964" spans="2:8" x14ac:dyDescent="0.15">
      <c r="B964" s="7"/>
      <c r="C964" s="22"/>
      <c r="D964" s="22"/>
      <c r="E964" s="11" t="s">
        <v>171</v>
      </c>
      <c r="F964" s="51">
        <v>0</v>
      </c>
      <c r="G964" s="32"/>
      <c r="H964" s="36"/>
    </row>
    <row r="965" spans="2:8" x14ac:dyDescent="0.15">
      <c r="B965" s="7"/>
      <c r="C965" s="22"/>
      <c r="D965" s="22"/>
      <c r="E965" s="11" t="s">
        <v>171</v>
      </c>
      <c r="F965" s="51">
        <v>1</v>
      </c>
      <c r="G965" s="32"/>
      <c r="H965" s="36"/>
    </row>
    <row r="966" spans="2:8" x14ac:dyDescent="0.15">
      <c r="B966" s="7"/>
      <c r="C966" s="22"/>
      <c r="D966" s="22"/>
      <c r="E966" s="11" t="s">
        <v>171</v>
      </c>
      <c r="F966" s="51">
        <v>0</v>
      </c>
      <c r="G966" s="32"/>
      <c r="H966" s="36"/>
    </row>
    <row r="967" spans="2:8" x14ac:dyDescent="0.15">
      <c r="B967" s="7"/>
      <c r="C967" s="22"/>
      <c r="D967" s="22"/>
      <c r="E967" s="11" t="s">
        <v>172</v>
      </c>
      <c r="F967" s="51">
        <v>0</v>
      </c>
      <c r="G967" s="32"/>
      <c r="H967" s="36"/>
    </row>
    <row r="968" spans="2:8" x14ac:dyDescent="0.15">
      <c r="B968" s="7"/>
      <c r="C968" s="22"/>
      <c r="D968" s="22"/>
      <c r="E968" s="11" t="s">
        <v>172</v>
      </c>
      <c r="F968" s="51">
        <v>3</v>
      </c>
      <c r="G968" s="32"/>
      <c r="H968" s="36"/>
    </row>
    <row r="969" spans="2:8" x14ac:dyDescent="0.15">
      <c r="B969" s="7"/>
      <c r="C969" s="22"/>
      <c r="D969" s="22"/>
      <c r="E969" s="11" t="s">
        <v>173</v>
      </c>
      <c r="F969" s="51">
        <v>0</v>
      </c>
      <c r="G969" s="32"/>
      <c r="H969" s="36"/>
    </row>
    <row r="970" spans="2:8" x14ac:dyDescent="0.15">
      <c r="B970" s="7"/>
      <c r="C970" s="22"/>
      <c r="D970" s="22"/>
      <c r="E970" s="11" t="s">
        <v>173</v>
      </c>
      <c r="F970" s="51">
        <v>0</v>
      </c>
      <c r="G970" s="32"/>
      <c r="H970" s="36"/>
    </row>
    <row r="971" spans="2:8" x14ac:dyDescent="0.15">
      <c r="B971" s="7"/>
      <c r="C971" s="22"/>
      <c r="D971" s="22"/>
      <c r="E971" s="11" t="s">
        <v>173</v>
      </c>
      <c r="F971" s="51">
        <v>0</v>
      </c>
      <c r="G971" s="32"/>
      <c r="H971" s="36"/>
    </row>
    <row r="972" spans="2:8" x14ac:dyDescent="0.15">
      <c r="B972" s="7"/>
      <c r="C972" s="22"/>
      <c r="D972" s="22"/>
      <c r="E972" s="11" t="s">
        <v>174</v>
      </c>
      <c r="F972" s="51">
        <v>0</v>
      </c>
      <c r="G972" s="32"/>
      <c r="H972" s="36"/>
    </row>
    <row r="973" spans="2:8" x14ac:dyDescent="0.15">
      <c r="B973" s="7"/>
      <c r="C973" s="22"/>
      <c r="D973" s="22"/>
      <c r="E973" s="11" t="s">
        <v>175</v>
      </c>
      <c r="F973" s="51">
        <v>0</v>
      </c>
      <c r="G973" s="32"/>
      <c r="H973" s="36"/>
    </row>
    <row r="974" spans="2:8" x14ac:dyDescent="0.15">
      <c r="B974" s="7"/>
      <c r="C974" s="22"/>
      <c r="D974" s="22"/>
      <c r="E974" s="11" t="s">
        <v>175</v>
      </c>
      <c r="F974" s="51">
        <v>0</v>
      </c>
      <c r="G974" s="32"/>
      <c r="H974" s="36"/>
    </row>
    <row r="975" spans="2:8" x14ac:dyDescent="0.15">
      <c r="B975" s="7"/>
      <c r="C975" s="22"/>
      <c r="D975" s="22"/>
      <c r="E975" s="11" t="s">
        <v>175</v>
      </c>
      <c r="F975" s="51">
        <v>0</v>
      </c>
      <c r="G975" s="32"/>
      <c r="H975" s="36"/>
    </row>
    <row r="976" spans="2:8" x14ac:dyDescent="0.15">
      <c r="B976" s="7"/>
      <c r="C976" s="22"/>
      <c r="D976" s="22"/>
      <c r="E976" s="11" t="s">
        <v>175</v>
      </c>
      <c r="F976" s="51">
        <v>0</v>
      </c>
      <c r="G976" s="32"/>
      <c r="H976" s="36"/>
    </row>
    <row r="977" spans="2:8" x14ac:dyDescent="0.15">
      <c r="B977" s="7"/>
      <c r="C977" s="22"/>
      <c r="D977" s="22"/>
      <c r="E977" s="11" t="s">
        <v>175</v>
      </c>
      <c r="F977" s="51">
        <v>0</v>
      </c>
      <c r="G977" s="32"/>
      <c r="H977" s="36"/>
    </row>
    <row r="978" spans="2:8" x14ac:dyDescent="0.15">
      <c r="B978" s="7"/>
      <c r="C978" s="22"/>
      <c r="D978" s="22"/>
      <c r="E978" s="11" t="s">
        <v>175</v>
      </c>
      <c r="F978" s="51">
        <v>0</v>
      </c>
      <c r="G978" s="32"/>
      <c r="H978" s="36"/>
    </row>
    <row r="979" spans="2:8" x14ac:dyDescent="0.15">
      <c r="B979" s="7"/>
      <c r="C979" s="22"/>
      <c r="D979" s="22"/>
      <c r="E979" s="11" t="s">
        <v>175</v>
      </c>
      <c r="F979" s="51">
        <v>1</v>
      </c>
      <c r="G979" s="32"/>
      <c r="H979" s="36"/>
    </row>
    <row r="980" spans="2:8" x14ac:dyDescent="0.15">
      <c r="B980" s="7"/>
      <c r="C980" s="22"/>
      <c r="D980" s="22"/>
      <c r="E980" s="11" t="s">
        <v>175</v>
      </c>
      <c r="F980" s="51">
        <v>1</v>
      </c>
      <c r="G980" s="32"/>
      <c r="H980" s="36"/>
    </row>
    <row r="981" spans="2:8" x14ac:dyDescent="0.15">
      <c r="B981" s="7"/>
      <c r="C981" s="22"/>
      <c r="D981" s="22"/>
      <c r="E981" s="11" t="s">
        <v>176</v>
      </c>
      <c r="F981" s="51">
        <v>1</v>
      </c>
      <c r="G981" s="32"/>
      <c r="H981" s="36"/>
    </row>
    <row r="982" spans="2:8" x14ac:dyDescent="0.15">
      <c r="B982" s="7"/>
      <c r="C982" s="22"/>
      <c r="D982" s="22"/>
      <c r="E982" s="11" t="s">
        <v>174</v>
      </c>
      <c r="F982" s="51">
        <v>0</v>
      </c>
      <c r="G982" s="32"/>
      <c r="H982" s="36"/>
    </row>
    <row r="983" spans="2:8" x14ac:dyDescent="0.15">
      <c r="B983" s="7"/>
      <c r="C983" s="22"/>
      <c r="D983" s="22"/>
      <c r="E983" s="11" t="s">
        <v>177</v>
      </c>
      <c r="F983" s="51">
        <v>0</v>
      </c>
      <c r="G983" s="32"/>
      <c r="H983" s="36"/>
    </row>
    <row r="984" spans="2:8" x14ac:dyDescent="0.15">
      <c r="B984" s="7"/>
      <c r="C984" s="22"/>
      <c r="D984" s="22"/>
      <c r="E984" s="11" t="s">
        <v>177</v>
      </c>
      <c r="F984" s="51">
        <v>0</v>
      </c>
      <c r="G984" s="32"/>
      <c r="H984" s="36"/>
    </row>
    <row r="985" spans="2:8" x14ac:dyDescent="0.15">
      <c r="B985" s="7"/>
      <c r="C985" s="22"/>
      <c r="D985" s="22"/>
      <c r="E985" s="11" t="s">
        <v>177</v>
      </c>
      <c r="F985" s="51">
        <v>0</v>
      </c>
      <c r="G985" s="32"/>
      <c r="H985" s="36"/>
    </row>
    <row r="986" spans="2:8" x14ac:dyDescent="0.15">
      <c r="B986" s="7"/>
      <c r="C986" s="22"/>
      <c r="D986" s="22"/>
      <c r="E986" s="11" t="s">
        <v>178</v>
      </c>
      <c r="F986" s="51">
        <v>14</v>
      </c>
      <c r="G986" s="32"/>
      <c r="H986" s="36"/>
    </row>
    <row r="987" spans="2:8" x14ac:dyDescent="0.15">
      <c r="B987" s="7"/>
      <c r="C987" s="22"/>
      <c r="D987" s="22"/>
      <c r="E987" s="11" t="s">
        <v>179</v>
      </c>
      <c r="F987" s="51">
        <v>12</v>
      </c>
      <c r="G987" s="32"/>
      <c r="H987" s="36"/>
    </row>
    <row r="988" spans="2:8" x14ac:dyDescent="0.15">
      <c r="B988" s="7"/>
      <c r="C988" s="22"/>
      <c r="D988" s="22"/>
      <c r="E988" s="11" t="s">
        <v>180</v>
      </c>
      <c r="F988" s="51">
        <v>6</v>
      </c>
      <c r="G988" s="32"/>
      <c r="H988" s="36"/>
    </row>
    <row r="989" spans="2:8" x14ac:dyDescent="0.15">
      <c r="B989" s="7"/>
      <c r="C989" s="22"/>
      <c r="D989" s="22"/>
      <c r="E989" s="11" t="s">
        <v>181</v>
      </c>
      <c r="F989" s="51">
        <v>1</v>
      </c>
      <c r="G989" s="32"/>
      <c r="H989" s="36"/>
    </row>
    <row r="990" spans="2:8" x14ac:dyDescent="0.15">
      <c r="B990" s="7"/>
      <c r="C990" s="22"/>
      <c r="D990" s="22"/>
      <c r="E990" s="11" t="s">
        <v>182</v>
      </c>
      <c r="F990" s="51">
        <v>0</v>
      </c>
      <c r="G990" s="32"/>
      <c r="H990" s="36"/>
    </row>
    <row r="991" spans="2:8" x14ac:dyDescent="0.15">
      <c r="B991" s="7"/>
      <c r="C991" s="22"/>
      <c r="D991" s="22"/>
      <c r="E991" s="11" t="s">
        <v>183</v>
      </c>
      <c r="F991" s="51">
        <v>5</v>
      </c>
      <c r="G991" s="32"/>
      <c r="H991" s="36"/>
    </row>
    <row r="992" spans="2:8" x14ac:dyDescent="0.15">
      <c r="B992" s="7"/>
      <c r="C992" s="22"/>
      <c r="D992" s="22"/>
      <c r="E992" s="11" t="s">
        <v>184</v>
      </c>
      <c r="F992" s="51">
        <v>13</v>
      </c>
      <c r="G992" s="32"/>
      <c r="H992" s="36"/>
    </row>
    <row r="993" spans="2:8" x14ac:dyDescent="0.15">
      <c r="B993" s="7"/>
      <c r="C993" s="22"/>
      <c r="D993" s="22"/>
      <c r="E993" s="11" t="s">
        <v>185</v>
      </c>
      <c r="F993" s="51">
        <v>8</v>
      </c>
      <c r="G993" s="32"/>
      <c r="H993" s="36"/>
    </row>
    <row r="994" spans="2:8" x14ac:dyDescent="0.15">
      <c r="B994" s="7"/>
      <c r="C994" s="22"/>
      <c r="D994" s="22"/>
      <c r="E994" s="11" t="s">
        <v>186</v>
      </c>
      <c r="F994" s="51">
        <v>3</v>
      </c>
      <c r="G994" s="32"/>
      <c r="H994" s="36"/>
    </row>
    <row r="995" spans="2:8" x14ac:dyDescent="0.15">
      <c r="B995" s="7"/>
      <c r="C995" s="22"/>
      <c r="D995" s="22"/>
      <c r="E995" s="11" t="s">
        <v>187</v>
      </c>
      <c r="F995" s="51">
        <v>0</v>
      </c>
      <c r="G995" s="32"/>
      <c r="H995" s="36"/>
    </row>
    <row r="996" spans="2:8" x14ac:dyDescent="0.15">
      <c r="B996" s="7"/>
      <c r="C996" s="22"/>
      <c r="D996" s="22"/>
      <c r="E996" s="11" t="s">
        <v>188</v>
      </c>
      <c r="F996" s="51">
        <v>10</v>
      </c>
      <c r="G996" s="32"/>
      <c r="H996" s="36"/>
    </row>
    <row r="997" spans="2:8" x14ac:dyDescent="0.15">
      <c r="B997" s="7"/>
      <c r="C997" s="22"/>
      <c r="D997" s="22"/>
      <c r="E997" s="11" t="s">
        <v>189</v>
      </c>
      <c r="F997" s="51">
        <v>1</v>
      </c>
      <c r="G997" s="32"/>
      <c r="H997" s="36"/>
    </row>
    <row r="998" spans="2:8" x14ac:dyDescent="0.15">
      <c r="B998" s="7"/>
      <c r="C998" s="22"/>
      <c r="D998" s="22"/>
      <c r="E998" s="11" t="s">
        <v>190</v>
      </c>
      <c r="F998" s="51">
        <v>2</v>
      </c>
      <c r="G998" s="32"/>
      <c r="H998" s="36"/>
    </row>
    <row r="999" spans="2:8" x14ac:dyDescent="0.15">
      <c r="B999" s="7"/>
      <c r="C999" s="22"/>
      <c r="D999" s="22"/>
      <c r="E999" s="11" t="s">
        <v>191</v>
      </c>
      <c r="F999" s="51">
        <v>3</v>
      </c>
      <c r="G999" s="32"/>
      <c r="H999" s="36"/>
    </row>
    <row r="1000" spans="2:8" x14ac:dyDescent="0.15">
      <c r="B1000" s="7"/>
      <c r="C1000" s="22"/>
      <c r="D1000" s="22"/>
      <c r="E1000" s="11" t="s">
        <v>192</v>
      </c>
      <c r="F1000" s="51">
        <v>2</v>
      </c>
      <c r="G1000" s="32"/>
      <c r="H1000" s="36"/>
    </row>
    <row r="1001" spans="2:8" x14ac:dyDescent="0.15">
      <c r="B1001" s="9"/>
      <c r="C1001" s="21"/>
      <c r="D1001" s="10"/>
      <c r="E1001" s="11" t="s">
        <v>193</v>
      </c>
      <c r="F1001" s="51">
        <v>0</v>
      </c>
      <c r="G1001" s="37"/>
      <c r="H1001" s="41"/>
    </row>
    <row r="1003" spans="2:8" x14ac:dyDescent="0.15">
      <c r="B1003" t="s">
        <v>94</v>
      </c>
    </row>
    <row r="1004" spans="2:8" x14ac:dyDescent="0.15">
      <c r="B1004" t="s">
        <v>95</v>
      </c>
    </row>
    <row r="1005" spans="2:8" x14ac:dyDescent="0.15">
      <c r="B1005" s="2" t="s">
        <v>16</v>
      </c>
      <c r="C1005" s="3"/>
      <c r="D1005" s="4"/>
      <c r="E1005" s="11" t="s">
        <v>32</v>
      </c>
      <c r="F1005" s="11" t="s">
        <v>106</v>
      </c>
      <c r="G1005" s="44" t="s">
        <v>63</v>
      </c>
      <c r="H1005" s="45"/>
    </row>
    <row r="1006" spans="2:8" x14ac:dyDescent="0.15">
      <c r="B1006" s="5" t="s">
        <v>33</v>
      </c>
      <c r="C1006" s="20" t="s">
        <v>34</v>
      </c>
      <c r="D1006" s="20"/>
      <c r="E1006" s="20"/>
      <c r="F1006" s="6"/>
      <c r="G1006" s="27" t="s">
        <v>90</v>
      </c>
      <c r="H1006" s="31"/>
    </row>
    <row r="1007" spans="2:8" x14ac:dyDescent="0.15">
      <c r="B1007" s="7"/>
      <c r="C1007" s="22" t="s">
        <v>89</v>
      </c>
      <c r="D1007" s="22"/>
      <c r="E1007" s="11" t="s">
        <v>142</v>
      </c>
      <c r="F1007" s="50">
        <f>F145+F661+F919</f>
        <v>36</v>
      </c>
      <c r="G1007" s="32"/>
      <c r="H1007" s="36"/>
    </row>
    <row r="1008" spans="2:8" x14ac:dyDescent="0.15">
      <c r="B1008" s="7" t="s">
        <v>88</v>
      </c>
      <c r="C1008" s="22"/>
      <c r="D1008" s="22"/>
      <c r="E1008" s="11" t="s">
        <v>142</v>
      </c>
      <c r="F1008" s="50">
        <f t="shared" ref="F1008:F1071" si="12">F146+F662+F920</f>
        <v>6</v>
      </c>
      <c r="G1008" s="32"/>
      <c r="H1008" s="36"/>
    </row>
    <row r="1009" spans="2:8" x14ac:dyDescent="0.15">
      <c r="B1009" s="7"/>
      <c r="C1009" s="22"/>
      <c r="D1009" s="22"/>
      <c r="E1009" s="11" t="s">
        <v>142</v>
      </c>
      <c r="F1009" s="50">
        <f t="shared" si="12"/>
        <v>24</v>
      </c>
      <c r="G1009" s="32"/>
      <c r="H1009" s="36"/>
    </row>
    <row r="1010" spans="2:8" x14ac:dyDescent="0.15">
      <c r="B1010" s="7"/>
      <c r="C1010" s="22"/>
      <c r="D1010" s="22"/>
      <c r="E1010" s="11" t="s">
        <v>143</v>
      </c>
      <c r="F1010" s="50">
        <f t="shared" si="12"/>
        <v>17</v>
      </c>
      <c r="G1010" s="32"/>
      <c r="H1010" s="36"/>
    </row>
    <row r="1011" spans="2:8" x14ac:dyDescent="0.15">
      <c r="B1011" s="7"/>
      <c r="C1011" s="22"/>
      <c r="D1011" s="22"/>
      <c r="E1011" s="11" t="s">
        <v>143</v>
      </c>
      <c r="F1011" s="50">
        <f t="shared" si="12"/>
        <v>36</v>
      </c>
      <c r="G1011" s="32"/>
      <c r="H1011" s="36"/>
    </row>
    <row r="1012" spans="2:8" x14ac:dyDescent="0.15">
      <c r="B1012" s="7"/>
      <c r="C1012" s="22"/>
      <c r="D1012" s="22"/>
      <c r="E1012" s="11" t="s">
        <v>143</v>
      </c>
      <c r="F1012" s="50">
        <f t="shared" si="12"/>
        <v>49</v>
      </c>
      <c r="G1012" s="32"/>
      <c r="H1012" s="36"/>
    </row>
    <row r="1013" spans="2:8" x14ac:dyDescent="0.15">
      <c r="B1013" s="7"/>
      <c r="C1013" s="22"/>
      <c r="D1013" s="22"/>
      <c r="E1013" s="11" t="s">
        <v>144</v>
      </c>
      <c r="F1013" s="50">
        <f t="shared" si="12"/>
        <v>70</v>
      </c>
      <c r="G1013" s="32"/>
      <c r="H1013" s="36"/>
    </row>
    <row r="1014" spans="2:8" x14ac:dyDescent="0.15">
      <c r="B1014" s="7"/>
      <c r="C1014" s="22"/>
      <c r="D1014" s="22"/>
      <c r="E1014" s="11" t="s">
        <v>143</v>
      </c>
      <c r="F1014" s="50">
        <f t="shared" si="12"/>
        <v>40</v>
      </c>
      <c r="G1014" s="32"/>
      <c r="H1014" s="36"/>
    </row>
    <row r="1015" spans="2:8" x14ac:dyDescent="0.15">
      <c r="B1015" s="7"/>
      <c r="C1015" s="22"/>
      <c r="D1015" s="22"/>
      <c r="E1015" s="11" t="s">
        <v>145</v>
      </c>
      <c r="F1015" s="50">
        <f t="shared" si="12"/>
        <v>0</v>
      </c>
      <c r="G1015" s="32"/>
      <c r="H1015" s="36"/>
    </row>
    <row r="1016" spans="2:8" x14ac:dyDescent="0.15">
      <c r="B1016" s="7"/>
      <c r="C1016" s="22"/>
      <c r="D1016" s="22"/>
      <c r="E1016" s="11" t="s">
        <v>146</v>
      </c>
      <c r="F1016" s="50">
        <f t="shared" si="12"/>
        <v>48</v>
      </c>
      <c r="G1016" s="32"/>
      <c r="H1016" s="36"/>
    </row>
    <row r="1017" spans="2:8" x14ac:dyDescent="0.15">
      <c r="B1017" s="7"/>
      <c r="C1017" s="22"/>
      <c r="D1017" s="22"/>
      <c r="E1017" s="11" t="s">
        <v>145</v>
      </c>
      <c r="F1017" s="50">
        <f t="shared" si="12"/>
        <v>42</v>
      </c>
      <c r="G1017" s="32"/>
      <c r="H1017" s="36"/>
    </row>
    <row r="1018" spans="2:8" x14ac:dyDescent="0.15">
      <c r="B1018" s="7"/>
      <c r="C1018" s="22"/>
      <c r="D1018" s="22"/>
      <c r="E1018" s="11" t="s">
        <v>147</v>
      </c>
      <c r="F1018" s="50">
        <f t="shared" si="12"/>
        <v>86</v>
      </c>
      <c r="G1018" s="32"/>
      <c r="H1018" s="36"/>
    </row>
    <row r="1019" spans="2:8" x14ac:dyDescent="0.15">
      <c r="B1019" s="7"/>
      <c r="C1019" s="22"/>
      <c r="D1019" s="22"/>
      <c r="E1019" s="11" t="s">
        <v>148</v>
      </c>
      <c r="F1019" s="50">
        <f t="shared" si="12"/>
        <v>31</v>
      </c>
      <c r="G1019" s="32"/>
      <c r="H1019" s="36"/>
    </row>
    <row r="1020" spans="2:8" x14ac:dyDescent="0.15">
      <c r="B1020" s="7"/>
      <c r="C1020" s="22"/>
      <c r="D1020" s="22"/>
      <c r="E1020" s="11" t="s">
        <v>147</v>
      </c>
      <c r="F1020" s="50">
        <f t="shared" si="12"/>
        <v>0</v>
      </c>
      <c r="G1020" s="32"/>
      <c r="H1020" s="36"/>
    </row>
    <row r="1021" spans="2:8" x14ac:dyDescent="0.15">
      <c r="B1021" s="7"/>
      <c r="C1021" s="22"/>
      <c r="D1021" s="22"/>
      <c r="E1021" s="11" t="s">
        <v>149</v>
      </c>
      <c r="F1021" s="50">
        <f t="shared" si="12"/>
        <v>56</v>
      </c>
      <c r="G1021" s="32"/>
      <c r="H1021" s="36"/>
    </row>
    <row r="1022" spans="2:8" x14ac:dyDescent="0.15">
      <c r="B1022" s="7"/>
      <c r="C1022" s="22"/>
      <c r="D1022" s="22"/>
      <c r="E1022" s="11" t="s">
        <v>150</v>
      </c>
      <c r="F1022" s="50">
        <f t="shared" si="12"/>
        <v>43</v>
      </c>
      <c r="G1022" s="32"/>
      <c r="H1022" s="36"/>
    </row>
    <row r="1023" spans="2:8" x14ac:dyDescent="0.15">
      <c r="B1023" s="7"/>
      <c r="C1023" s="22"/>
      <c r="D1023" s="22"/>
      <c r="E1023" s="11" t="s">
        <v>151</v>
      </c>
      <c r="F1023" s="50">
        <f t="shared" si="12"/>
        <v>79</v>
      </c>
      <c r="G1023" s="32"/>
      <c r="H1023" s="36"/>
    </row>
    <row r="1024" spans="2:8" x14ac:dyDescent="0.15">
      <c r="B1024" s="7"/>
      <c r="C1024" s="22"/>
      <c r="D1024" s="22"/>
      <c r="E1024" s="11" t="s">
        <v>152</v>
      </c>
      <c r="F1024" s="50">
        <f t="shared" si="12"/>
        <v>0</v>
      </c>
      <c r="G1024" s="32"/>
      <c r="H1024" s="36"/>
    </row>
    <row r="1025" spans="2:8" x14ac:dyDescent="0.15">
      <c r="B1025" s="7"/>
      <c r="C1025" s="22"/>
      <c r="D1025" s="22"/>
      <c r="E1025" s="11" t="s">
        <v>153</v>
      </c>
      <c r="F1025" s="50">
        <f t="shared" si="12"/>
        <v>47</v>
      </c>
      <c r="G1025" s="32"/>
      <c r="H1025" s="36"/>
    </row>
    <row r="1026" spans="2:8" x14ac:dyDescent="0.15">
      <c r="B1026" s="7"/>
      <c r="C1026" s="22"/>
      <c r="D1026" s="22"/>
      <c r="E1026" s="11" t="s">
        <v>154</v>
      </c>
      <c r="F1026" s="50">
        <f t="shared" si="12"/>
        <v>58</v>
      </c>
      <c r="G1026" s="32"/>
      <c r="H1026" s="36"/>
    </row>
    <row r="1027" spans="2:8" x14ac:dyDescent="0.15">
      <c r="B1027" s="7"/>
      <c r="C1027" s="22"/>
      <c r="D1027" s="22"/>
      <c r="E1027" s="11" t="s">
        <v>154</v>
      </c>
      <c r="F1027" s="50">
        <f t="shared" si="12"/>
        <v>86</v>
      </c>
      <c r="G1027" s="32"/>
      <c r="H1027" s="36"/>
    </row>
    <row r="1028" spans="2:8" x14ac:dyDescent="0.15">
      <c r="B1028" s="7"/>
      <c r="C1028" s="22"/>
      <c r="D1028" s="22"/>
      <c r="E1028" s="11" t="s">
        <v>155</v>
      </c>
      <c r="F1028" s="50">
        <f t="shared" si="12"/>
        <v>36</v>
      </c>
      <c r="G1028" s="32"/>
      <c r="H1028" s="36"/>
    </row>
    <row r="1029" spans="2:8" x14ac:dyDescent="0.15">
      <c r="B1029" s="7"/>
      <c r="C1029" s="22"/>
      <c r="D1029" s="22"/>
      <c r="E1029" s="11" t="s">
        <v>156</v>
      </c>
      <c r="F1029" s="50">
        <f t="shared" si="12"/>
        <v>103</v>
      </c>
      <c r="G1029" s="32"/>
      <c r="H1029" s="36"/>
    </row>
    <row r="1030" spans="2:8" x14ac:dyDescent="0.15">
      <c r="B1030" s="7"/>
      <c r="C1030" s="22"/>
      <c r="D1030" s="22"/>
      <c r="E1030" s="11" t="s">
        <v>154</v>
      </c>
      <c r="F1030" s="50">
        <f t="shared" si="12"/>
        <v>0</v>
      </c>
      <c r="G1030" s="32"/>
      <c r="H1030" s="36"/>
    </row>
    <row r="1031" spans="2:8" x14ac:dyDescent="0.15">
      <c r="B1031" s="7"/>
      <c r="C1031" s="22"/>
      <c r="D1031" s="22"/>
      <c r="E1031" s="11" t="s">
        <v>157</v>
      </c>
      <c r="F1031" s="50">
        <f t="shared" si="12"/>
        <v>0</v>
      </c>
      <c r="G1031" s="32"/>
      <c r="H1031" s="36"/>
    </row>
    <row r="1032" spans="2:8" x14ac:dyDescent="0.15">
      <c r="B1032" s="7"/>
      <c r="C1032" s="22"/>
      <c r="D1032" s="22"/>
      <c r="E1032" s="11" t="s">
        <v>158</v>
      </c>
      <c r="F1032" s="50">
        <f t="shared" si="12"/>
        <v>25</v>
      </c>
      <c r="G1032" s="32"/>
      <c r="H1032" s="36"/>
    </row>
    <row r="1033" spans="2:8" x14ac:dyDescent="0.15">
      <c r="B1033" s="7"/>
      <c r="C1033" s="22"/>
      <c r="D1033" s="22"/>
      <c r="E1033" s="11" t="s">
        <v>159</v>
      </c>
      <c r="F1033" s="50">
        <f t="shared" si="12"/>
        <v>71</v>
      </c>
      <c r="G1033" s="32"/>
      <c r="H1033" s="36"/>
    </row>
    <row r="1034" spans="2:8" x14ac:dyDescent="0.15">
      <c r="B1034" s="7"/>
      <c r="C1034" s="22"/>
      <c r="D1034" s="22"/>
      <c r="E1034" s="11" t="s">
        <v>160</v>
      </c>
      <c r="F1034" s="50">
        <f t="shared" si="12"/>
        <v>68</v>
      </c>
      <c r="G1034" s="32"/>
      <c r="H1034" s="36"/>
    </row>
    <row r="1035" spans="2:8" x14ac:dyDescent="0.15">
      <c r="B1035" s="7"/>
      <c r="C1035" s="22"/>
      <c r="D1035" s="22"/>
      <c r="E1035" s="11" t="s">
        <v>161</v>
      </c>
      <c r="F1035" s="50">
        <f t="shared" si="12"/>
        <v>83</v>
      </c>
      <c r="G1035" s="32"/>
      <c r="H1035" s="36"/>
    </row>
    <row r="1036" spans="2:8" x14ac:dyDescent="0.15">
      <c r="B1036" s="7"/>
      <c r="C1036" s="22"/>
      <c r="D1036" s="22"/>
      <c r="E1036" s="11" t="s">
        <v>162</v>
      </c>
      <c r="F1036" s="50">
        <f t="shared" si="12"/>
        <v>41</v>
      </c>
      <c r="G1036" s="32"/>
      <c r="H1036" s="36"/>
    </row>
    <row r="1037" spans="2:8" x14ac:dyDescent="0.15">
      <c r="B1037" s="7"/>
      <c r="C1037" s="22"/>
      <c r="D1037" s="22"/>
      <c r="E1037" s="11" t="s">
        <v>162</v>
      </c>
      <c r="F1037" s="50">
        <f t="shared" si="12"/>
        <v>49</v>
      </c>
      <c r="G1037" s="32"/>
      <c r="H1037" s="36"/>
    </row>
    <row r="1038" spans="2:8" x14ac:dyDescent="0.15">
      <c r="B1038" s="7"/>
      <c r="C1038" s="22"/>
      <c r="D1038" s="22"/>
      <c r="E1038" s="11" t="s">
        <v>163</v>
      </c>
      <c r="F1038" s="50">
        <f t="shared" si="12"/>
        <v>81</v>
      </c>
      <c r="G1038" s="32"/>
      <c r="H1038" s="36"/>
    </row>
    <row r="1039" spans="2:8" x14ac:dyDescent="0.15">
      <c r="B1039" s="7"/>
      <c r="C1039" s="22"/>
      <c r="D1039" s="22"/>
      <c r="E1039" s="11" t="s">
        <v>164</v>
      </c>
      <c r="F1039" s="50">
        <f t="shared" si="12"/>
        <v>28</v>
      </c>
      <c r="G1039" s="32"/>
      <c r="H1039" s="36"/>
    </row>
    <row r="1040" spans="2:8" x14ac:dyDescent="0.15">
      <c r="B1040" s="7"/>
      <c r="C1040" s="22"/>
      <c r="D1040" s="22"/>
      <c r="E1040" s="11" t="s">
        <v>165</v>
      </c>
      <c r="F1040" s="50">
        <f t="shared" si="12"/>
        <v>39</v>
      </c>
      <c r="G1040" s="32"/>
      <c r="H1040" s="36"/>
    </row>
    <row r="1041" spans="2:8" x14ac:dyDescent="0.15">
      <c r="B1041" s="7"/>
      <c r="C1041" s="22"/>
      <c r="D1041" s="22"/>
      <c r="E1041" s="11" t="s">
        <v>166</v>
      </c>
      <c r="F1041" s="50">
        <f t="shared" si="12"/>
        <v>70</v>
      </c>
      <c r="G1041" s="32"/>
      <c r="H1041" s="36"/>
    </row>
    <row r="1042" spans="2:8" x14ac:dyDescent="0.15">
      <c r="B1042" s="7"/>
      <c r="C1042" s="22"/>
      <c r="D1042" s="22"/>
      <c r="E1042" s="11" t="s">
        <v>167</v>
      </c>
      <c r="F1042" s="50">
        <f t="shared" si="12"/>
        <v>47</v>
      </c>
      <c r="G1042" s="32"/>
      <c r="H1042" s="36"/>
    </row>
    <row r="1043" spans="2:8" x14ac:dyDescent="0.15">
      <c r="B1043" s="7"/>
      <c r="C1043" s="22"/>
      <c r="D1043" s="22"/>
      <c r="E1043" s="11" t="s">
        <v>168</v>
      </c>
      <c r="F1043" s="50">
        <f t="shared" si="12"/>
        <v>0</v>
      </c>
      <c r="G1043" s="32"/>
      <c r="H1043" s="36"/>
    </row>
    <row r="1044" spans="2:8" x14ac:dyDescent="0.15">
      <c r="B1044" s="7"/>
      <c r="C1044" s="22"/>
      <c r="D1044" s="22"/>
      <c r="E1044" s="11" t="s">
        <v>169</v>
      </c>
      <c r="F1044" s="50">
        <f t="shared" si="12"/>
        <v>0</v>
      </c>
      <c r="G1044" s="32"/>
      <c r="H1044" s="36"/>
    </row>
    <row r="1045" spans="2:8" x14ac:dyDescent="0.15">
      <c r="B1045" s="7"/>
      <c r="C1045" s="22"/>
      <c r="D1045" s="22"/>
      <c r="E1045" s="11" t="s">
        <v>170</v>
      </c>
      <c r="F1045" s="50">
        <f t="shared" si="12"/>
        <v>49</v>
      </c>
      <c r="G1045" s="32"/>
      <c r="H1045" s="36"/>
    </row>
    <row r="1046" spans="2:8" x14ac:dyDescent="0.15">
      <c r="B1046" s="7"/>
      <c r="C1046" s="22"/>
      <c r="D1046" s="22"/>
      <c r="E1046" s="11" t="s">
        <v>171</v>
      </c>
      <c r="F1046" s="50">
        <f t="shared" si="12"/>
        <v>65</v>
      </c>
      <c r="G1046" s="32"/>
      <c r="H1046" s="36"/>
    </row>
    <row r="1047" spans="2:8" x14ac:dyDescent="0.15">
      <c r="B1047" s="7"/>
      <c r="C1047" s="22"/>
      <c r="D1047" s="22"/>
      <c r="E1047" s="11" t="s">
        <v>171</v>
      </c>
      <c r="F1047" s="50">
        <f t="shared" si="12"/>
        <v>21</v>
      </c>
      <c r="G1047" s="32"/>
      <c r="H1047" s="36"/>
    </row>
    <row r="1048" spans="2:8" x14ac:dyDescent="0.15">
      <c r="B1048" s="7"/>
      <c r="C1048" s="22"/>
      <c r="D1048" s="22"/>
      <c r="E1048" s="11" t="s">
        <v>171</v>
      </c>
      <c r="F1048" s="50">
        <f t="shared" si="12"/>
        <v>49</v>
      </c>
      <c r="G1048" s="32"/>
      <c r="H1048" s="36"/>
    </row>
    <row r="1049" spans="2:8" x14ac:dyDescent="0.15">
      <c r="B1049" s="7"/>
      <c r="C1049" s="22"/>
      <c r="D1049" s="22"/>
      <c r="E1049" s="11" t="s">
        <v>170</v>
      </c>
      <c r="F1049" s="50">
        <f t="shared" si="12"/>
        <v>0</v>
      </c>
      <c r="G1049" s="32"/>
      <c r="H1049" s="36"/>
    </row>
    <row r="1050" spans="2:8" x14ac:dyDescent="0.15">
      <c r="B1050" s="7"/>
      <c r="C1050" s="22"/>
      <c r="D1050" s="22"/>
      <c r="E1050" s="11" t="s">
        <v>170</v>
      </c>
      <c r="F1050" s="50">
        <f t="shared" si="12"/>
        <v>2</v>
      </c>
      <c r="G1050" s="32"/>
      <c r="H1050" s="36"/>
    </row>
    <row r="1051" spans="2:8" x14ac:dyDescent="0.15">
      <c r="B1051" s="7"/>
      <c r="C1051" s="22"/>
      <c r="D1051" s="22"/>
      <c r="E1051" s="11" t="s">
        <v>170</v>
      </c>
      <c r="F1051" s="50">
        <f t="shared" si="12"/>
        <v>28</v>
      </c>
      <c r="G1051" s="32"/>
      <c r="H1051" s="36"/>
    </row>
    <row r="1052" spans="2:8" x14ac:dyDescent="0.15">
      <c r="B1052" s="7"/>
      <c r="C1052" s="22"/>
      <c r="D1052" s="22"/>
      <c r="E1052" s="11" t="s">
        <v>171</v>
      </c>
      <c r="F1052" s="50">
        <f t="shared" si="12"/>
        <v>5</v>
      </c>
      <c r="G1052" s="32"/>
      <c r="H1052" s="36"/>
    </row>
    <row r="1053" spans="2:8" x14ac:dyDescent="0.15">
      <c r="B1053" s="7"/>
      <c r="C1053" s="22"/>
      <c r="D1053" s="22"/>
      <c r="E1053" s="11" t="s">
        <v>171</v>
      </c>
      <c r="F1053" s="50">
        <f t="shared" si="12"/>
        <v>11</v>
      </c>
      <c r="G1053" s="32"/>
      <c r="H1053" s="36"/>
    </row>
    <row r="1054" spans="2:8" x14ac:dyDescent="0.15">
      <c r="B1054" s="7"/>
      <c r="C1054" s="22"/>
      <c r="D1054" s="22"/>
      <c r="E1054" s="11" t="s">
        <v>171</v>
      </c>
      <c r="F1054" s="50">
        <f t="shared" si="12"/>
        <v>44</v>
      </c>
      <c r="G1054" s="32"/>
      <c r="H1054" s="36"/>
    </row>
    <row r="1055" spans="2:8" x14ac:dyDescent="0.15">
      <c r="B1055" s="7"/>
      <c r="C1055" s="22"/>
      <c r="D1055" s="22"/>
      <c r="E1055" s="11" t="s">
        <v>172</v>
      </c>
      <c r="F1055" s="50">
        <f t="shared" si="12"/>
        <v>13</v>
      </c>
      <c r="G1055" s="32"/>
      <c r="H1055" s="36"/>
    </row>
    <row r="1056" spans="2:8" x14ac:dyDescent="0.15">
      <c r="B1056" s="7"/>
      <c r="C1056" s="22"/>
      <c r="D1056" s="22"/>
      <c r="E1056" s="11" t="s">
        <v>172</v>
      </c>
      <c r="F1056" s="50">
        <f t="shared" si="12"/>
        <v>54</v>
      </c>
      <c r="G1056" s="32"/>
      <c r="H1056" s="36"/>
    </row>
    <row r="1057" spans="2:8" x14ac:dyDescent="0.15">
      <c r="B1057" s="7"/>
      <c r="C1057" s="22"/>
      <c r="D1057" s="22"/>
      <c r="E1057" s="11" t="s">
        <v>173</v>
      </c>
      <c r="F1057" s="50">
        <f t="shared" si="12"/>
        <v>40</v>
      </c>
      <c r="G1057" s="32"/>
      <c r="H1057" s="36"/>
    </row>
    <row r="1058" spans="2:8" x14ac:dyDescent="0.15">
      <c r="B1058" s="7"/>
      <c r="C1058" s="22"/>
      <c r="D1058" s="22"/>
      <c r="E1058" s="11" t="s">
        <v>173</v>
      </c>
      <c r="F1058" s="50">
        <f t="shared" si="12"/>
        <v>32</v>
      </c>
      <c r="G1058" s="32"/>
      <c r="H1058" s="36"/>
    </row>
    <row r="1059" spans="2:8" x14ac:dyDescent="0.15">
      <c r="B1059" s="7"/>
      <c r="C1059" s="22"/>
      <c r="D1059" s="22"/>
      <c r="E1059" s="11" t="s">
        <v>173</v>
      </c>
      <c r="F1059" s="50">
        <f t="shared" si="12"/>
        <v>19</v>
      </c>
      <c r="G1059" s="32"/>
      <c r="H1059" s="36"/>
    </row>
    <row r="1060" spans="2:8" x14ac:dyDescent="0.15">
      <c r="B1060" s="7"/>
      <c r="C1060" s="22"/>
      <c r="D1060" s="22"/>
      <c r="E1060" s="11" t="s">
        <v>174</v>
      </c>
      <c r="F1060" s="50">
        <f t="shared" si="12"/>
        <v>0</v>
      </c>
      <c r="G1060" s="32"/>
      <c r="H1060" s="36"/>
    </row>
    <row r="1061" spans="2:8" x14ac:dyDescent="0.15">
      <c r="B1061" s="7"/>
      <c r="C1061" s="22"/>
      <c r="D1061" s="22"/>
      <c r="E1061" s="11" t="s">
        <v>175</v>
      </c>
      <c r="F1061" s="50">
        <f t="shared" si="12"/>
        <v>30</v>
      </c>
      <c r="G1061" s="32"/>
      <c r="H1061" s="36"/>
    </row>
    <row r="1062" spans="2:8" x14ac:dyDescent="0.15">
      <c r="B1062" s="7"/>
      <c r="C1062" s="22"/>
      <c r="D1062" s="22"/>
      <c r="E1062" s="11" t="s">
        <v>175</v>
      </c>
      <c r="F1062" s="50">
        <f t="shared" si="12"/>
        <v>15</v>
      </c>
      <c r="G1062" s="32"/>
      <c r="H1062" s="36"/>
    </row>
    <row r="1063" spans="2:8" x14ac:dyDescent="0.15">
      <c r="B1063" s="7"/>
      <c r="C1063" s="22"/>
      <c r="D1063" s="22"/>
      <c r="E1063" s="11" t="s">
        <v>175</v>
      </c>
      <c r="F1063" s="50">
        <f t="shared" si="12"/>
        <v>21</v>
      </c>
      <c r="G1063" s="32"/>
      <c r="H1063" s="36"/>
    </row>
    <row r="1064" spans="2:8" x14ac:dyDescent="0.15">
      <c r="B1064" s="7"/>
      <c r="C1064" s="22"/>
      <c r="D1064" s="22"/>
      <c r="E1064" s="11" t="s">
        <v>175</v>
      </c>
      <c r="F1064" s="50">
        <f t="shared" si="12"/>
        <v>42</v>
      </c>
      <c r="G1064" s="32"/>
      <c r="H1064" s="36"/>
    </row>
    <row r="1065" spans="2:8" x14ac:dyDescent="0.15">
      <c r="B1065" s="7"/>
      <c r="C1065" s="22"/>
      <c r="D1065" s="22"/>
      <c r="E1065" s="11" t="s">
        <v>175</v>
      </c>
      <c r="F1065" s="50">
        <f t="shared" si="12"/>
        <v>34</v>
      </c>
      <c r="G1065" s="32"/>
      <c r="H1065" s="36"/>
    </row>
    <row r="1066" spans="2:8" x14ac:dyDescent="0.15">
      <c r="B1066" s="7"/>
      <c r="C1066" s="22"/>
      <c r="D1066" s="22"/>
      <c r="E1066" s="11" t="s">
        <v>175</v>
      </c>
      <c r="F1066" s="50">
        <f t="shared" si="12"/>
        <v>58</v>
      </c>
      <c r="G1066" s="32"/>
      <c r="H1066" s="36"/>
    </row>
    <row r="1067" spans="2:8" x14ac:dyDescent="0.15">
      <c r="B1067" s="7"/>
      <c r="C1067" s="22"/>
      <c r="D1067" s="22"/>
      <c r="E1067" s="11" t="s">
        <v>175</v>
      </c>
      <c r="F1067" s="50">
        <f t="shared" si="12"/>
        <v>27</v>
      </c>
      <c r="G1067" s="32"/>
      <c r="H1067" s="36"/>
    </row>
    <row r="1068" spans="2:8" x14ac:dyDescent="0.15">
      <c r="B1068" s="7"/>
      <c r="C1068" s="22"/>
      <c r="D1068" s="22"/>
      <c r="E1068" s="11" t="s">
        <v>175</v>
      </c>
      <c r="F1068" s="50">
        <f t="shared" si="12"/>
        <v>38</v>
      </c>
      <c r="G1068" s="32"/>
      <c r="H1068" s="36"/>
    </row>
    <row r="1069" spans="2:8" x14ac:dyDescent="0.15">
      <c r="B1069" s="7"/>
      <c r="C1069" s="22"/>
      <c r="D1069" s="22"/>
      <c r="E1069" s="11" t="s">
        <v>176</v>
      </c>
      <c r="F1069" s="50">
        <f t="shared" si="12"/>
        <v>34</v>
      </c>
      <c r="G1069" s="32"/>
      <c r="H1069" s="36"/>
    </row>
    <row r="1070" spans="2:8" x14ac:dyDescent="0.15">
      <c r="B1070" s="7"/>
      <c r="C1070" s="22"/>
      <c r="D1070" s="22"/>
      <c r="E1070" s="11" t="s">
        <v>174</v>
      </c>
      <c r="F1070" s="50">
        <f t="shared" si="12"/>
        <v>17</v>
      </c>
      <c r="G1070" s="32"/>
      <c r="H1070" s="36"/>
    </row>
    <row r="1071" spans="2:8" x14ac:dyDescent="0.15">
      <c r="B1071" s="7"/>
      <c r="C1071" s="22"/>
      <c r="D1071" s="22"/>
      <c r="E1071" s="11" t="s">
        <v>177</v>
      </c>
      <c r="F1071" s="50">
        <f t="shared" si="12"/>
        <v>0</v>
      </c>
      <c r="G1071" s="32"/>
      <c r="H1071" s="36"/>
    </row>
    <row r="1072" spans="2:8" x14ac:dyDescent="0.15">
      <c r="B1072" s="7"/>
      <c r="C1072" s="22"/>
      <c r="D1072" s="22"/>
      <c r="E1072" s="11" t="s">
        <v>177</v>
      </c>
      <c r="F1072" s="50">
        <f t="shared" ref="F1072:F1089" si="13">F210+F726+F984</f>
        <v>0</v>
      </c>
      <c r="G1072" s="32"/>
      <c r="H1072" s="36"/>
    </row>
    <row r="1073" spans="2:8" x14ac:dyDescent="0.15">
      <c r="B1073" s="7"/>
      <c r="C1073" s="22"/>
      <c r="D1073" s="22"/>
      <c r="E1073" s="11" t="s">
        <v>177</v>
      </c>
      <c r="F1073" s="50">
        <f t="shared" si="13"/>
        <v>0</v>
      </c>
      <c r="G1073" s="32"/>
      <c r="H1073" s="36"/>
    </row>
    <row r="1074" spans="2:8" x14ac:dyDescent="0.15">
      <c r="B1074" s="7"/>
      <c r="C1074" s="22"/>
      <c r="D1074" s="22"/>
      <c r="E1074" s="11" t="s">
        <v>178</v>
      </c>
      <c r="F1074" s="50">
        <f t="shared" si="13"/>
        <v>53</v>
      </c>
      <c r="G1074" s="32"/>
      <c r="H1074" s="36"/>
    </row>
    <row r="1075" spans="2:8" x14ac:dyDescent="0.15">
      <c r="B1075" s="7"/>
      <c r="C1075" s="22"/>
      <c r="D1075" s="22"/>
      <c r="E1075" s="11" t="s">
        <v>179</v>
      </c>
      <c r="F1075" s="50">
        <f t="shared" si="13"/>
        <v>48</v>
      </c>
      <c r="G1075" s="32"/>
      <c r="H1075" s="36"/>
    </row>
    <row r="1076" spans="2:8" x14ac:dyDescent="0.15">
      <c r="B1076" s="7"/>
      <c r="C1076" s="22"/>
      <c r="D1076" s="22"/>
      <c r="E1076" s="11" t="s">
        <v>180</v>
      </c>
      <c r="F1076" s="50">
        <f t="shared" si="13"/>
        <v>39</v>
      </c>
      <c r="G1076" s="32"/>
      <c r="H1076" s="36"/>
    </row>
    <row r="1077" spans="2:8" x14ac:dyDescent="0.15">
      <c r="B1077" s="7"/>
      <c r="C1077" s="22"/>
      <c r="D1077" s="22"/>
      <c r="E1077" s="11" t="s">
        <v>181</v>
      </c>
      <c r="F1077" s="50">
        <f t="shared" si="13"/>
        <v>41</v>
      </c>
      <c r="G1077" s="32"/>
      <c r="H1077" s="36"/>
    </row>
    <row r="1078" spans="2:8" x14ac:dyDescent="0.15">
      <c r="B1078" s="7"/>
      <c r="C1078" s="22"/>
      <c r="D1078" s="22"/>
      <c r="E1078" s="11" t="s">
        <v>182</v>
      </c>
      <c r="F1078" s="50">
        <f t="shared" si="13"/>
        <v>51</v>
      </c>
      <c r="G1078" s="32"/>
      <c r="H1078" s="36"/>
    </row>
    <row r="1079" spans="2:8" x14ac:dyDescent="0.15">
      <c r="B1079" s="7"/>
      <c r="C1079" s="22"/>
      <c r="D1079" s="22"/>
      <c r="E1079" s="11" t="s">
        <v>183</v>
      </c>
      <c r="F1079" s="50">
        <f t="shared" si="13"/>
        <v>43</v>
      </c>
      <c r="G1079" s="32"/>
      <c r="H1079" s="36"/>
    </row>
    <row r="1080" spans="2:8" x14ac:dyDescent="0.15">
      <c r="B1080" s="7"/>
      <c r="C1080" s="22"/>
      <c r="D1080" s="22"/>
      <c r="E1080" s="11" t="s">
        <v>184</v>
      </c>
      <c r="F1080" s="50">
        <f t="shared" si="13"/>
        <v>71</v>
      </c>
      <c r="G1080" s="32"/>
      <c r="H1080" s="36"/>
    </row>
    <row r="1081" spans="2:8" x14ac:dyDescent="0.15">
      <c r="B1081" s="7"/>
      <c r="C1081" s="22"/>
      <c r="D1081" s="22"/>
      <c r="E1081" s="11" t="s">
        <v>185</v>
      </c>
      <c r="F1081" s="50">
        <f t="shared" si="13"/>
        <v>59</v>
      </c>
      <c r="G1081" s="32"/>
      <c r="H1081" s="36"/>
    </row>
    <row r="1082" spans="2:8" x14ac:dyDescent="0.15">
      <c r="B1082" s="7"/>
      <c r="C1082" s="22"/>
      <c r="D1082" s="22"/>
      <c r="E1082" s="11" t="s">
        <v>186</v>
      </c>
      <c r="F1082" s="50">
        <f t="shared" si="13"/>
        <v>42</v>
      </c>
      <c r="G1082" s="32"/>
      <c r="H1082" s="36"/>
    </row>
    <row r="1083" spans="2:8" x14ac:dyDescent="0.15">
      <c r="B1083" s="7"/>
      <c r="C1083" s="22"/>
      <c r="D1083" s="22"/>
      <c r="E1083" s="11" t="s">
        <v>187</v>
      </c>
      <c r="F1083" s="50">
        <f t="shared" si="13"/>
        <v>0</v>
      </c>
      <c r="G1083" s="32"/>
      <c r="H1083" s="36"/>
    </row>
    <row r="1084" spans="2:8" x14ac:dyDescent="0.15">
      <c r="B1084" s="7"/>
      <c r="C1084" s="22"/>
      <c r="D1084" s="22"/>
      <c r="E1084" s="11" t="s">
        <v>188</v>
      </c>
      <c r="F1084" s="50">
        <f t="shared" si="13"/>
        <v>51</v>
      </c>
      <c r="G1084" s="32"/>
      <c r="H1084" s="36"/>
    </row>
    <row r="1085" spans="2:8" x14ac:dyDescent="0.15">
      <c r="B1085" s="7"/>
      <c r="C1085" s="22"/>
      <c r="D1085" s="22"/>
      <c r="E1085" s="11" t="s">
        <v>189</v>
      </c>
      <c r="F1085" s="50">
        <f t="shared" si="13"/>
        <v>33</v>
      </c>
      <c r="G1085" s="32"/>
      <c r="H1085" s="36"/>
    </row>
    <row r="1086" spans="2:8" x14ac:dyDescent="0.15">
      <c r="B1086" s="7"/>
      <c r="C1086" s="22"/>
      <c r="D1086" s="22"/>
      <c r="E1086" s="11" t="s">
        <v>190</v>
      </c>
      <c r="F1086" s="50">
        <f t="shared" si="13"/>
        <v>70</v>
      </c>
      <c r="G1086" s="32"/>
      <c r="H1086" s="36"/>
    </row>
    <row r="1087" spans="2:8" x14ac:dyDescent="0.15">
      <c r="B1087" s="7"/>
      <c r="C1087" s="22"/>
      <c r="D1087" s="22"/>
      <c r="E1087" s="11" t="s">
        <v>191</v>
      </c>
      <c r="F1087" s="50">
        <f t="shared" si="13"/>
        <v>17</v>
      </c>
      <c r="G1087" s="32"/>
      <c r="H1087" s="36"/>
    </row>
    <row r="1088" spans="2:8" x14ac:dyDescent="0.15">
      <c r="B1088" s="7"/>
      <c r="C1088" s="22"/>
      <c r="D1088" s="22"/>
      <c r="E1088" s="11" t="s">
        <v>192</v>
      </c>
      <c r="F1088" s="50">
        <f t="shared" si="13"/>
        <v>21</v>
      </c>
      <c r="G1088" s="32"/>
      <c r="H1088" s="36"/>
    </row>
    <row r="1089" spans="2:12" x14ac:dyDescent="0.15">
      <c r="B1089" s="9"/>
      <c r="C1089" s="21"/>
      <c r="D1089" s="21"/>
      <c r="E1089" s="11" t="s">
        <v>193</v>
      </c>
      <c r="F1089" s="50">
        <f t="shared" si="13"/>
        <v>28</v>
      </c>
      <c r="G1089" s="37"/>
      <c r="H1089" s="41"/>
    </row>
    <row r="1090" spans="2:12" x14ac:dyDescent="0.15">
      <c r="B1090" s="22" t="s">
        <v>100</v>
      </c>
    </row>
    <row r="1092" spans="2:12" x14ac:dyDescent="0.15">
      <c r="B1092" t="s">
        <v>35</v>
      </c>
    </row>
    <row r="1093" spans="2:12" x14ac:dyDescent="0.15">
      <c r="B1093" t="s">
        <v>141</v>
      </c>
    </row>
    <row r="1094" spans="2:12" x14ac:dyDescent="0.15">
      <c r="B1094" t="s">
        <v>96</v>
      </c>
    </row>
    <row r="1095" spans="2:12" x14ac:dyDescent="0.15">
      <c r="B1095" s="2" t="s">
        <v>16</v>
      </c>
      <c r="C1095" s="3"/>
      <c r="D1095" s="4"/>
      <c r="E1095" s="11" t="s">
        <v>32</v>
      </c>
      <c r="F1095" s="11" t="s">
        <v>99</v>
      </c>
      <c r="G1095" s="44" t="s">
        <v>63</v>
      </c>
      <c r="H1095" s="45"/>
      <c r="I1095" s="47"/>
      <c r="J1095" s="22"/>
      <c r="K1095" s="22"/>
      <c r="L1095" s="22"/>
    </row>
    <row r="1096" spans="2:12" x14ac:dyDescent="0.15">
      <c r="B1096" s="5" t="s">
        <v>36</v>
      </c>
      <c r="C1096" s="20" t="s">
        <v>99</v>
      </c>
      <c r="D1096" s="20"/>
      <c r="E1096" s="20"/>
      <c r="F1096" s="6"/>
      <c r="G1096" s="27" t="s">
        <v>90</v>
      </c>
      <c r="H1096" s="31"/>
      <c r="I1096" s="22"/>
      <c r="J1096" s="22"/>
      <c r="K1096" s="22"/>
      <c r="L1096" s="22"/>
    </row>
    <row r="1097" spans="2:12" x14ac:dyDescent="0.15">
      <c r="B1097" s="7" t="s">
        <v>37</v>
      </c>
      <c r="C1097" s="22"/>
      <c r="D1097" s="22"/>
      <c r="E1097" s="56" t="s">
        <v>142</v>
      </c>
      <c r="F1097" s="50">
        <f>L1105+F52+F1007</f>
        <v>43</v>
      </c>
      <c r="G1097" s="32"/>
      <c r="H1097" s="36"/>
      <c r="I1097" s="22"/>
      <c r="J1097" s="22"/>
      <c r="K1097" s="22"/>
      <c r="L1097" s="22"/>
    </row>
    <row r="1098" spans="2:12" x14ac:dyDescent="0.15">
      <c r="B1098" s="7"/>
      <c r="C1098" s="22"/>
      <c r="D1098" s="22"/>
      <c r="E1098" s="56" t="s">
        <v>142</v>
      </c>
      <c r="F1098" s="50">
        <f t="shared" ref="F1098:F1161" si="14">L1106+F53+F1008</f>
        <v>9</v>
      </c>
      <c r="G1098" s="32"/>
      <c r="H1098" s="36"/>
      <c r="I1098" s="22"/>
      <c r="J1098" s="22"/>
      <c r="K1098" s="22"/>
      <c r="L1098" s="22"/>
    </row>
    <row r="1099" spans="2:12" x14ac:dyDescent="0.15">
      <c r="B1099" s="7" t="s">
        <v>198</v>
      </c>
      <c r="C1099" s="22"/>
      <c r="D1099" s="22"/>
      <c r="E1099" s="56" t="s">
        <v>142</v>
      </c>
      <c r="F1099" s="50">
        <f t="shared" si="14"/>
        <v>29</v>
      </c>
      <c r="G1099" s="32"/>
      <c r="H1099" s="36"/>
      <c r="I1099" s="22"/>
      <c r="J1099" s="22"/>
      <c r="K1099" s="22"/>
      <c r="L1099" s="22"/>
    </row>
    <row r="1100" spans="2:12" x14ac:dyDescent="0.15">
      <c r="B1100" s="7" t="s">
        <v>197</v>
      </c>
      <c r="C1100" s="22"/>
      <c r="D1100" s="22"/>
      <c r="E1100" s="56" t="s">
        <v>143</v>
      </c>
      <c r="F1100" s="50">
        <f t="shared" si="14"/>
        <v>18</v>
      </c>
      <c r="G1100" s="32"/>
      <c r="H1100" s="36"/>
      <c r="I1100" s="22"/>
      <c r="J1100" s="22"/>
      <c r="K1100" s="22"/>
      <c r="L1100" s="22"/>
    </row>
    <row r="1101" spans="2:12" x14ac:dyDescent="0.15">
      <c r="B1101" s="7"/>
      <c r="C1101" s="22"/>
      <c r="D1101" s="22"/>
      <c r="E1101" s="56" t="s">
        <v>143</v>
      </c>
      <c r="F1101" s="50">
        <f t="shared" si="14"/>
        <v>50</v>
      </c>
      <c r="G1101" s="32"/>
      <c r="H1101" s="36"/>
      <c r="I1101" s="22"/>
      <c r="J1101" s="22"/>
      <c r="K1101" s="22"/>
      <c r="L1101" s="22"/>
    </row>
    <row r="1102" spans="2:12" x14ac:dyDescent="0.15">
      <c r="B1102" s="7"/>
      <c r="C1102" s="22"/>
      <c r="D1102" s="22"/>
      <c r="E1102" s="56" t="s">
        <v>143</v>
      </c>
      <c r="F1102" s="50">
        <f t="shared" si="14"/>
        <v>59</v>
      </c>
      <c r="G1102" s="32"/>
      <c r="H1102" s="36"/>
      <c r="I1102" s="22"/>
      <c r="J1102" s="22"/>
      <c r="K1102" s="22"/>
      <c r="L1102" s="22"/>
    </row>
    <row r="1103" spans="2:12" x14ac:dyDescent="0.15">
      <c r="B1103" s="7"/>
      <c r="C1103" s="22"/>
      <c r="D1103" s="22"/>
      <c r="E1103" s="56" t="s">
        <v>144</v>
      </c>
      <c r="F1103" s="50">
        <f t="shared" si="14"/>
        <v>78</v>
      </c>
      <c r="G1103" s="32"/>
      <c r="H1103" s="36"/>
      <c r="I1103" s="22"/>
      <c r="J1103" s="22"/>
      <c r="K1103" s="22"/>
      <c r="L1103" s="22"/>
    </row>
    <row r="1104" spans="2:12" x14ac:dyDescent="0.15">
      <c r="B1104" s="7"/>
      <c r="C1104" s="22"/>
      <c r="D1104" s="22"/>
      <c r="E1104" s="56" t="s">
        <v>143</v>
      </c>
      <c r="F1104" s="50">
        <f t="shared" si="14"/>
        <v>45</v>
      </c>
      <c r="G1104" s="32"/>
      <c r="H1104" s="36"/>
      <c r="I1104" s="22"/>
      <c r="J1104" s="22"/>
      <c r="K1104" s="22"/>
      <c r="L1104" s="57"/>
    </row>
    <row r="1105" spans="2:12" x14ac:dyDescent="0.15">
      <c r="B1105" s="7"/>
      <c r="C1105" s="22"/>
      <c r="D1105" s="22"/>
      <c r="E1105" s="56" t="s">
        <v>145</v>
      </c>
      <c r="F1105" s="50">
        <f t="shared" si="14"/>
        <v>0</v>
      </c>
      <c r="G1105" s="32"/>
      <c r="H1105" s="36"/>
      <c r="I1105" s="22"/>
      <c r="J1105" s="22"/>
      <c r="K1105" s="22"/>
      <c r="L1105" s="58"/>
    </row>
    <row r="1106" spans="2:12" x14ac:dyDescent="0.15">
      <c r="B1106" s="7"/>
      <c r="C1106" s="22"/>
      <c r="D1106" s="22"/>
      <c r="E1106" s="56" t="s">
        <v>146</v>
      </c>
      <c r="F1106" s="50">
        <f t="shared" si="14"/>
        <v>55</v>
      </c>
      <c r="G1106" s="32"/>
      <c r="H1106" s="36"/>
      <c r="I1106" s="22"/>
      <c r="J1106" s="22"/>
      <c r="K1106" s="22"/>
      <c r="L1106" s="58"/>
    </row>
    <row r="1107" spans="2:12" x14ac:dyDescent="0.15">
      <c r="B1107" s="7"/>
      <c r="C1107" s="22"/>
      <c r="D1107" s="22"/>
      <c r="E1107" s="56" t="s">
        <v>145</v>
      </c>
      <c r="F1107" s="50">
        <f t="shared" si="14"/>
        <v>50</v>
      </c>
      <c r="G1107" s="32"/>
      <c r="H1107" s="36"/>
      <c r="I1107" s="22"/>
      <c r="J1107" s="22"/>
      <c r="K1107" s="22"/>
      <c r="L1107" s="58"/>
    </row>
    <row r="1108" spans="2:12" x14ac:dyDescent="0.15">
      <c r="B1108" s="7"/>
      <c r="C1108" s="22"/>
      <c r="D1108" s="22"/>
      <c r="E1108" s="56" t="s">
        <v>147</v>
      </c>
      <c r="F1108" s="50">
        <f t="shared" si="14"/>
        <v>125</v>
      </c>
      <c r="G1108" s="32"/>
      <c r="H1108" s="36"/>
      <c r="I1108" s="22"/>
      <c r="J1108" s="22"/>
      <c r="K1108" s="22"/>
      <c r="L1108" s="58"/>
    </row>
    <row r="1109" spans="2:12" x14ac:dyDescent="0.15">
      <c r="B1109" s="7"/>
      <c r="C1109" s="22"/>
      <c r="D1109" s="22"/>
      <c r="E1109" s="56" t="s">
        <v>148</v>
      </c>
      <c r="F1109" s="50">
        <f t="shared" si="14"/>
        <v>36</v>
      </c>
      <c r="G1109" s="32"/>
      <c r="H1109" s="36"/>
      <c r="I1109" s="22"/>
      <c r="J1109" s="22"/>
      <c r="K1109" s="22"/>
      <c r="L1109" s="58"/>
    </row>
    <row r="1110" spans="2:12" x14ac:dyDescent="0.15">
      <c r="B1110" s="7"/>
      <c r="C1110" s="22"/>
      <c r="D1110" s="22"/>
      <c r="E1110" s="56" t="s">
        <v>147</v>
      </c>
      <c r="F1110" s="50">
        <f t="shared" si="14"/>
        <v>0</v>
      </c>
      <c r="G1110" s="32"/>
      <c r="H1110" s="36"/>
      <c r="I1110" s="22"/>
      <c r="J1110" s="22"/>
      <c r="K1110" s="22"/>
      <c r="L1110" s="58"/>
    </row>
    <row r="1111" spans="2:12" x14ac:dyDescent="0.15">
      <c r="B1111" s="7"/>
      <c r="C1111" s="22"/>
      <c r="D1111" s="22"/>
      <c r="E1111" s="56" t="s">
        <v>149</v>
      </c>
      <c r="F1111" s="50">
        <f t="shared" si="14"/>
        <v>63</v>
      </c>
      <c r="G1111" s="32"/>
      <c r="H1111" s="36"/>
      <c r="I1111" s="22"/>
      <c r="J1111" s="22"/>
      <c r="K1111" s="22"/>
      <c r="L1111" s="58"/>
    </row>
    <row r="1112" spans="2:12" x14ac:dyDescent="0.15">
      <c r="B1112" s="7"/>
      <c r="C1112" s="22"/>
      <c r="D1112" s="22"/>
      <c r="E1112" s="56" t="s">
        <v>150</v>
      </c>
      <c r="F1112" s="50">
        <f t="shared" si="14"/>
        <v>61</v>
      </c>
      <c r="G1112" s="32"/>
      <c r="H1112" s="36"/>
      <c r="I1112" s="22"/>
      <c r="J1112" s="22"/>
      <c r="K1112" s="22"/>
      <c r="L1112" s="58"/>
    </row>
    <row r="1113" spans="2:12" x14ac:dyDescent="0.15">
      <c r="B1113" s="7"/>
      <c r="C1113" s="22"/>
      <c r="D1113" s="22"/>
      <c r="E1113" s="56" t="s">
        <v>151</v>
      </c>
      <c r="F1113" s="50">
        <f t="shared" si="14"/>
        <v>97</v>
      </c>
      <c r="G1113" s="32"/>
      <c r="H1113" s="36"/>
      <c r="I1113" s="22"/>
      <c r="J1113" s="22"/>
      <c r="K1113" s="22"/>
      <c r="L1113" s="58"/>
    </row>
    <row r="1114" spans="2:12" x14ac:dyDescent="0.15">
      <c r="B1114" s="7"/>
      <c r="C1114" s="22"/>
      <c r="D1114" s="22"/>
      <c r="E1114" s="56" t="s">
        <v>152</v>
      </c>
      <c r="F1114" s="50">
        <f t="shared" si="14"/>
        <v>0</v>
      </c>
      <c r="G1114" s="32"/>
      <c r="H1114" s="36"/>
      <c r="I1114" s="22"/>
      <c r="J1114" s="22"/>
      <c r="K1114" s="22"/>
      <c r="L1114" s="58"/>
    </row>
    <row r="1115" spans="2:12" x14ac:dyDescent="0.15">
      <c r="B1115" s="7"/>
      <c r="C1115" s="22"/>
      <c r="D1115" s="22"/>
      <c r="E1115" s="56" t="s">
        <v>153</v>
      </c>
      <c r="F1115" s="50">
        <f t="shared" si="14"/>
        <v>53</v>
      </c>
      <c r="G1115" s="32"/>
      <c r="H1115" s="36"/>
      <c r="I1115" s="22"/>
      <c r="J1115" s="22"/>
      <c r="K1115" s="22"/>
      <c r="L1115" s="58"/>
    </row>
    <row r="1116" spans="2:12" x14ac:dyDescent="0.15">
      <c r="B1116" s="7"/>
      <c r="C1116" s="22"/>
      <c r="D1116" s="22"/>
      <c r="E1116" s="56" t="s">
        <v>154</v>
      </c>
      <c r="F1116" s="50">
        <f t="shared" si="14"/>
        <v>67</v>
      </c>
      <c r="G1116" s="32"/>
      <c r="H1116" s="36"/>
      <c r="I1116" s="22"/>
      <c r="J1116" s="22"/>
      <c r="K1116" s="22"/>
      <c r="L1116" s="58"/>
    </row>
    <row r="1117" spans="2:12" x14ac:dyDescent="0.15">
      <c r="B1117" s="7"/>
      <c r="C1117" s="22"/>
      <c r="D1117" s="22"/>
      <c r="E1117" s="56" t="s">
        <v>154</v>
      </c>
      <c r="F1117" s="50">
        <f t="shared" si="14"/>
        <v>94</v>
      </c>
      <c r="G1117" s="32"/>
      <c r="H1117" s="36"/>
      <c r="I1117" s="22"/>
      <c r="J1117" s="22"/>
      <c r="K1117" s="22"/>
      <c r="L1117" s="58"/>
    </row>
    <row r="1118" spans="2:12" x14ac:dyDescent="0.15">
      <c r="B1118" s="7"/>
      <c r="C1118" s="22"/>
      <c r="D1118" s="22"/>
      <c r="E1118" s="56" t="s">
        <v>155</v>
      </c>
      <c r="F1118" s="50">
        <f t="shared" si="14"/>
        <v>42</v>
      </c>
      <c r="G1118" s="32"/>
      <c r="H1118" s="36"/>
      <c r="I1118" s="22"/>
      <c r="J1118" s="22"/>
      <c r="K1118" s="22"/>
      <c r="L1118" s="58"/>
    </row>
    <row r="1119" spans="2:12" x14ac:dyDescent="0.15">
      <c r="B1119" s="7"/>
      <c r="C1119" s="22"/>
      <c r="D1119" s="22"/>
      <c r="E1119" s="56" t="s">
        <v>156</v>
      </c>
      <c r="F1119" s="50">
        <f t="shared" si="14"/>
        <v>127</v>
      </c>
      <c r="G1119" s="32"/>
      <c r="H1119" s="36"/>
      <c r="I1119" s="22"/>
      <c r="J1119" s="22"/>
      <c r="K1119" s="22"/>
      <c r="L1119" s="58"/>
    </row>
    <row r="1120" spans="2:12" x14ac:dyDescent="0.15">
      <c r="B1120" s="7"/>
      <c r="C1120" s="22"/>
      <c r="D1120" s="22"/>
      <c r="E1120" s="56" t="s">
        <v>154</v>
      </c>
      <c r="F1120" s="50">
        <f t="shared" si="14"/>
        <v>0</v>
      </c>
      <c r="G1120" s="32"/>
      <c r="H1120" s="36"/>
      <c r="I1120" s="22"/>
      <c r="J1120" s="22"/>
      <c r="K1120" s="22"/>
      <c r="L1120" s="58"/>
    </row>
    <row r="1121" spans="2:12" x14ac:dyDescent="0.15">
      <c r="B1121" s="7"/>
      <c r="C1121" s="22"/>
      <c r="D1121" s="22"/>
      <c r="E1121" s="56" t="s">
        <v>157</v>
      </c>
      <c r="F1121" s="50">
        <f t="shared" si="14"/>
        <v>0</v>
      </c>
      <c r="G1121" s="32"/>
      <c r="H1121" s="36"/>
      <c r="I1121" s="22"/>
      <c r="J1121" s="22"/>
      <c r="K1121" s="22"/>
      <c r="L1121" s="58"/>
    </row>
    <row r="1122" spans="2:12" x14ac:dyDescent="0.15">
      <c r="B1122" s="7"/>
      <c r="C1122" s="22"/>
      <c r="D1122" s="22"/>
      <c r="E1122" s="56" t="s">
        <v>158</v>
      </c>
      <c r="F1122" s="50">
        <f t="shared" si="14"/>
        <v>25</v>
      </c>
      <c r="G1122" s="32"/>
      <c r="H1122" s="36"/>
      <c r="I1122" s="22"/>
      <c r="J1122" s="22"/>
      <c r="K1122" s="22"/>
      <c r="L1122" s="58"/>
    </row>
    <row r="1123" spans="2:12" x14ac:dyDescent="0.15">
      <c r="B1123" s="7"/>
      <c r="C1123" s="22"/>
      <c r="D1123" s="22"/>
      <c r="E1123" s="56" t="s">
        <v>159</v>
      </c>
      <c r="F1123" s="50">
        <f t="shared" si="14"/>
        <v>77</v>
      </c>
      <c r="G1123" s="32"/>
      <c r="H1123" s="36"/>
      <c r="I1123" s="22"/>
      <c r="J1123" s="22"/>
      <c r="K1123" s="22"/>
      <c r="L1123" s="58"/>
    </row>
    <row r="1124" spans="2:12" x14ac:dyDescent="0.15">
      <c r="B1124" s="7"/>
      <c r="C1124" s="22"/>
      <c r="D1124" s="22"/>
      <c r="E1124" s="56" t="s">
        <v>160</v>
      </c>
      <c r="F1124" s="50">
        <f t="shared" si="14"/>
        <v>75</v>
      </c>
      <c r="G1124" s="32"/>
      <c r="H1124" s="36"/>
      <c r="I1124" s="22"/>
      <c r="J1124" s="22"/>
      <c r="K1124" s="22"/>
      <c r="L1124" s="58"/>
    </row>
    <row r="1125" spans="2:12" x14ac:dyDescent="0.15">
      <c r="B1125" s="7"/>
      <c r="C1125" s="22"/>
      <c r="D1125" s="22"/>
      <c r="E1125" s="56" t="s">
        <v>161</v>
      </c>
      <c r="F1125" s="50">
        <f t="shared" si="14"/>
        <v>83</v>
      </c>
      <c r="G1125" s="32"/>
      <c r="H1125" s="36"/>
      <c r="I1125" s="22"/>
      <c r="J1125" s="22"/>
      <c r="K1125" s="22"/>
      <c r="L1125" s="58"/>
    </row>
    <row r="1126" spans="2:12" x14ac:dyDescent="0.15">
      <c r="B1126" s="7"/>
      <c r="C1126" s="22"/>
      <c r="D1126" s="22"/>
      <c r="E1126" s="56" t="s">
        <v>162</v>
      </c>
      <c r="F1126" s="50">
        <f t="shared" si="14"/>
        <v>41</v>
      </c>
      <c r="G1126" s="32"/>
      <c r="H1126" s="36"/>
      <c r="I1126" s="22"/>
      <c r="J1126" s="22"/>
      <c r="K1126" s="22"/>
      <c r="L1126" s="58"/>
    </row>
    <row r="1127" spans="2:12" x14ac:dyDescent="0.15">
      <c r="B1127" s="7"/>
      <c r="C1127" s="22"/>
      <c r="D1127" s="22"/>
      <c r="E1127" s="56" t="s">
        <v>162</v>
      </c>
      <c r="F1127" s="50">
        <f t="shared" si="14"/>
        <v>49</v>
      </c>
      <c r="G1127" s="32"/>
      <c r="H1127" s="36"/>
      <c r="I1127" s="22"/>
      <c r="J1127" s="22"/>
      <c r="K1127" s="22"/>
      <c r="L1127" s="58"/>
    </row>
    <row r="1128" spans="2:12" x14ac:dyDescent="0.15">
      <c r="B1128" s="7"/>
      <c r="C1128" s="22"/>
      <c r="D1128" s="22"/>
      <c r="E1128" s="56" t="s">
        <v>163</v>
      </c>
      <c r="F1128" s="50">
        <f t="shared" si="14"/>
        <v>92</v>
      </c>
      <c r="G1128" s="32"/>
      <c r="H1128" s="36"/>
      <c r="I1128" s="22"/>
      <c r="J1128" s="22"/>
      <c r="K1128" s="22"/>
      <c r="L1128" s="58"/>
    </row>
    <row r="1129" spans="2:12" x14ac:dyDescent="0.15">
      <c r="B1129" s="7"/>
      <c r="C1129" s="22"/>
      <c r="D1129" s="22"/>
      <c r="E1129" s="56" t="s">
        <v>164</v>
      </c>
      <c r="F1129" s="50">
        <f t="shared" si="14"/>
        <v>35</v>
      </c>
      <c r="G1129" s="32"/>
      <c r="H1129" s="36"/>
      <c r="I1129" s="22"/>
      <c r="J1129" s="22"/>
      <c r="K1129" s="22"/>
      <c r="L1129" s="58"/>
    </row>
    <row r="1130" spans="2:12" x14ac:dyDescent="0.15">
      <c r="B1130" s="7"/>
      <c r="C1130" s="22"/>
      <c r="D1130" s="22"/>
      <c r="E1130" s="56" t="s">
        <v>165</v>
      </c>
      <c r="F1130" s="50">
        <f t="shared" si="14"/>
        <v>44</v>
      </c>
      <c r="G1130" s="32"/>
      <c r="H1130" s="36"/>
      <c r="I1130" s="22"/>
      <c r="J1130" s="22"/>
      <c r="K1130" s="22"/>
      <c r="L1130" s="58"/>
    </row>
    <row r="1131" spans="2:12" x14ac:dyDescent="0.15">
      <c r="B1131" s="7"/>
      <c r="C1131" s="22"/>
      <c r="D1131" s="22"/>
      <c r="E1131" s="56" t="s">
        <v>166</v>
      </c>
      <c r="F1131" s="50">
        <f t="shared" si="14"/>
        <v>102</v>
      </c>
      <c r="G1131" s="32"/>
      <c r="H1131" s="36"/>
      <c r="I1131" s="22"/>
      <c r="J1131" s="22"/>
      <c r="K1131" s="22"/>
      <c r="L1131" s="58"/>
    </row>
    <row r="1132" spans="2:12" x14ac:dyDescent="0.15">
      <c r="B1132" s="7"/>
      <c r="C1132" s="22"/>
      <c r="D1132" s="22"/>
      <c r="E1132" s="56" t="s">
        <v>167</v>
      </c>
      <c r="F1132" s="50">
        <f t="shared" si="14"/>
        <v>51</v>
      </c>
      <c r="G1132" s="32"/>
      <c r="H1132" s="36"/>
      <c r="I1132" s="22"/>
      <c r="J1132" s="22"/>
      <c r="K1132" s="22"/>
      <c r="L1132" s="58"/>
    </row>
    <row r="1133" spans="2:12" x14ac:dyDescent="0.15">
      <c r="B1133" s="7"/>
      <c r="C1133" s="22"/>
      <c r="D1133" s="22"/>
      <c r="E1133" s="56" t="s">
        <v>168</v>
      </c>
      <c r="F1133" s="50">
        <f t="shared" si="14"/>
        <v>0</v>
      </c>
      <c r="G1133" s="32"/>
      <c r="H1133" s="36"/>
      <c r="I1133" s="22"/>
      <c r="J1133" s="22"/>
      <c r="K1133" s="22"/>
      <c r="L1133" s="58"/>
    </row>
    <row r="1134" spans="2:12" x14ac:dyDescent="0.15">
      <c r="B1134" s="7"/>
      <c r="C1134" s="22"/>
      <c r="D1134" s="22"/>
      <c r="E1134" s="56" t="s">
        <v>169</v>
      </c>
      <c r="F1134" s="50">
        <f t="shared" si="14"/>
        <v>0</v>
      </c>
      <c r="G1134" s="32"/>
      <c r="H1134" s="36"/>
      <c r="I1134" s="22"/>
      <c r="J1134" s="22"/>
      <c r="K1134" s="22"/>
      <c r="L1134" s="58"/>
    </row>
    <row r="1135" spans="2:12" x14ac:dyDescent="0.15">
      <c r="B1135" s="7"/>
      <c r="C1135" s="22"/>
      <c r="D1135" s="22"/>
      <c r="E1135" s="11" t="s">
        <v>170</v>
      </c>
      <c r="F1135" s="50">
        <f t="shared" si="14"/>
        <v>69</v>
      </c>
      <c r="G1135" s="32"/>
      <c r="H1135" s="36"/>
      <c r="I1135" s="22"/>
      <c r="J1135" s="22"/>
      <c r="K1135" s="22"/>
      <c r="L1135" s="58"/>
    </row>
    <row r="1136" spans="2:12" x14ac:dyDescent="0.15">
      <c r="B1136" s="7"/>
      <c r="C1136" s="22"/>
      <c r="D1136" s="22"/>
      <c r="E1136" s="11" t="s">
        <v>171</v>
      </c>
      <c r="F1136" s="50">
        <f t="shared" si="14"/>
        <v>85</v>
      </c>
      <c r="G1136" s="32"/>
      <c r="H1136" s="36"/>
      <c r="I1136" s="22"/>
      <c r="J1136" s="22"/>
      <c r="K1136" s="22"/>
      <c r="L1136" s="58"/>
    </row>
    <row r="1137" spans="2:12" x14ac:dyDescent="0.15">
      <c r="B1137" s="7"/>
      <c r="C1137" s="22"/>
      <c r="D1137" s="22"/>
      <c r="E1137" s="11" t="s">
        <v>171</v>
      </c>
      <c r="F1137" s="50">
        <f t="shared" si="14"/>
        <v>21</v>
      </c>
      <c r="G1137" s="32"/>
      <c r="H1137" s="36"/>
      <c r="I1137" s="22"/>
      <c r="J1137" s="22"/>
      <c r="K1137" s="22"/>
      <c r="L1137" s="58"/>
    </row>
    <row r="1138" spans="2:12" x14ac:dyDescent="0.15">
      <c r="B1138" s="7"/>
      <c r="C1138" s="22"/>
      <c r="D1138" s="22"/>
      <c r="E1138" s="11" t="s">
        <v>171</v>
      </c>
      <c r="F1138" s="50">
        <f t="shared" si="14"/>
        <v>66</v>
      </c>
      <c r="G1138" s="32"/>
      <c r="H1138" s="36"/>
      <c r="I1138" s="22"/>
      <c r="J1138" s="22"/>
      <c r="K1138" s="22"/>
      <c r="L1138" s="58"/>
    </row>
    <row r="1139" spans="2:12" x14ac:dyDescent="0.15">
      <c r="B1139" s="7"/>
      <c r="C1139" s="22"/>
      <c r="D1139" s="22"/>
      <c r="E1139" s="11" t="s">
        <v>170</v>
      </c>
      <c r="F1139" s="50">
        <f t="shared" si="14"/>
        <v>0</v>
      </c>
      <c r="G1139" s="32"/>
      <c r="H1139" s="36"/>
      <c r="I1139" s="22"/>
      <c r="J1139" s="22"/>
      <c r="K1139" s="22"/>
      <c r="L1139" s="58"/>
    </row>
    <row r="1140" spans="2:12" x14ac:dyDescent="0.15">
      <c r="B1140" s="7"/>
      <c r="C1140" s="22"/>
      <c r="D1140" s="22"/>
      <c r="E1140" s="11" t="s">
        <v>170</v>
      </c>
      <c r="F1140" s="50">
        <f t="shared" si="14"/>
        <v>3</v>
      </c>
      <c r="G1140" s="32"/>
      <c r="H1140" s="36"/>
      <c r="I1140" s="22"/>
      <c r="J1140" s="22"/>
      <c r="K1140" s="22"/>
      <c r="L1140" s="58"/>
    </row>
    <row r="1141" spans="2:12" x14ac:dyDescent="0.15">
      <c r="B1141" s="7"/>
      <c r="C1141" s="22"/>
      <c r="D1141" s="22"/>
      <c r="E1141" s="11" t="s">
        <v>170</v>
      </c>
      <c r="F1141" s="50">
        <f t="shared" si="14"/>
        <v>46</v>
      </c>
      <c r="G1141" s="32"/>
      <c r="H1141" s="36"/>
      <c r="I1141" s="22"/>
      <c r="J1141" s="22"/>
      <c r="K1141" s="22"/>
      <c r="L1141" s="58"/>
    </row>
    <row r="1142" spans="2:12" x14ac:dyDescent="0.15">
      <c r="B1142" s="7"/>
      <c r="C1142" s="22"/>
      <c r="D1142" s="22"/>
      <c r="E1142" s="11" t="s">
        <v>171</v>
      </c>
      <c r="F1142" s="50">
        <f t="shared" si="14"/>
        <v>7</v>
      </c>
      <c r="G1142" s="32"/>
      <c r="H1142" s="36"/>
      <c r="I1142" s="22"/>
      <c r="J1142" s="22"/>
      <c r="K1142" s="22"/>
      <c r="L1142" s="58"/>
    </row>
    <row r="1143" spans="2:12" x14ac:dyDescent="0.15">
      <c r="B1143" s="7"/>
      <c r="C1143" s="22"/>
      <c r="D1143" s="22"/>
      <c r="E1143" s="11" t="s">
        <v>171</v>
      </c>
      <c r="F1143" s="50">
        <f t="shared" si="14"/>
        <v>16</v>
      </c>
      <c r="G1143" s="32"/>
      <c r="H1143" s="36"/>
      <c r="I1143" s="22"/>
      <c r="J1143" s="22"/>
      <c r="K1143" s="22"/>
      <c r="L1143" s="58"/>
    </row>
    <row r="1144" spans="2:12" x14ac:dyDescent="0.15">
      <c r="B1144" s="7"/>
      <c r="C1144" s="22"/>
      <c r="D1144" s="22"/>
      <c r="E1144" s="11" t="s">
        <v>171</v>
      </c>
      <c r="F1144" s="50">
        <f t="shared" si="14"/>
        <v>45</v>
      </c>
      <c r="G1144" s="32"/>
      <c r="H1144" s="36"/>
      <c r="I1144" s="22"/>
      <c r="J1144" s="22"/>
      <c r="K1144" s="22"/>
      <c r="L1144" s="58"/>
    </row>
    <row r="1145" spans="2:12" x14ac:dyDescent="0.15">
      <c r="B1145" s="7"/>
      <c r="C1145" s="22"/>
      <c r="D1145" s="22"/>
      <c r="E1145" s="11" t="s">
        <v>172</v>
      </c>
      <c r="F1145" s="50">
        <f t="shared" si="14"/>
        <v>14</v>
      </c>
      <c r="G1145" s="32"/>
      <c r="H1145" s="36"/>
      <c r="I1145" s="22"/>
      <c r="J1145" s="22"/>
      <c r="K1145" s="22"/>
      <c r="L1145" s="58"/>
    </row>
    <row r="1146" spans="2:12" x14ac:dyDescent="0.15">
      <c r="B1146" s="7"/>
      <c r="C1146" s="22"/>
      <c r="D1146" s="22"/>
      <c r="E1146" s="11" t="s">
        <v>172</v>
      </c>
      <c r="F1146" s="50">
        <f t="shared" si="14"/>
        <v>67</v>
      </c>
      <c r="G1146" s="32"/>
      <c r="H1146" s="36"/>
      <c r="I1146" s="22"/>
      <c r="J1146" s="22"/>
      <c r="K1146" s="22"/>
      <c r="L1146" s="58"/>
    </row>
    <row r="1147" spans="2:12" x14ac:dyDescent="0.15">
      <c r="B1147" s="7"/>
      <c r="C1147" s="22"/>
      <c r="D1147" s="22"/>
      <c r="E1147" s="11" t="s">
        <v>173</v>
      </c>
      <c r="F1147" s="50">
        <f t="shared" si="14"/>
        <v>53</v>
      </c>
      <c r="G1147" s="32"/>
      <c r="H1147" s="36"/>
      <c r="I1147" s="22"/>
      <c r="J1147" s="22"/>
      <c r="K1147" s="22"/>
      <c r="L1147" s="58"/>
    </row>
    <row r="1148" spans="2:12" x14ac:dyDescent="0.15">
      <c r="B1148" s="7"/>
      <c r="C1148" s="22"/>
      <c r="D1148" s="22"/>
      <c r="E1148" s="11" t="s">
        <v>173</v>
      </c>
      <c r="F1148" s="50">
        <f t="shared" si="14"/>
        <v>36</v>
      </c>
      <c r="G1148" s="32"/>
      <c r="H1148" s="36"/>
      <c r="I1148" s="22"/>
      <c r="J1148" s="22"/>
      <c r="K1148" s="22"/>
      <c r="L1148" s="58"/>
    </row>
    <row r="1149" spans="2:12" x14ac:dyDescent="0.15">
      <c r="B1149" s="7"/>
      <c r="C1149" s="22"/>
      <c r="D1149" s="22"/>
      <c r="E1149" s="11" t="s">
        <v>173</v>
      </c>
      <c r="F1149" s="50">
        <f t="shared" si="14"/>
        <v>32</v>
      </c>
      <c r="G1149" s="32"/>
      <c r="H1149" s="36"/>
      <c r="I1149" s="22"/>
      <c r="J1149" s="22"/>
      <c r="K1149" s="22"/>
      <c r="L1149" s="58"/>
    </row>
    <row r="1150" spans="2:12" x14ac:dyDescent="0.15">
      <c r="B1150" s="7"/>
      <c r="C1150" s="22"/>
      <c r="D1150" s="22"/>
      <c r="E1150" s="11" t="s">
        <v>174</v>
      </c>
      <c r="F1150" s="50">
        <f t="shared" si="14"/>
        <v>0</v>
      </c>
      <c r="G1150" s="32"/>
      <c r="H1150" s="36"/>
      <c r="I1150" s="22"/>
      <c r="J1150" s="22"/>
      <c r="K1150" s="22"/>
      <c r="L1150" s="58"/>
    </row>
    <row r="1151" spans="2:12" x14ac:dyDescent="0.15">
      <c r="B1151" s="7"/>
      <c r="C1151" s="22"/>
      <c r="D1151" s="22"/>
      <c r="E1151" s="11" t="s">
        <v>175</v>
      </c>
      <c r="F1151" s="50">
        <f t="shared" si="14"/>
        <v>32</v>
      </c>
      <c r="G1151" s="32"/>
      <c r="H1151" s="36"/>
      <c r="I1151" s="22"/>
      <c r="J1151" s="22"/>
      <c r="K1151" s="22"/>
      <c r="L1151" s="58"/>
    </row>
    <row r="1152" spans="2:12" x14ac:dyDescent="0.15">
      <c r="B1152" s="7"/>
      <c r="C1152" s="22"/>
      <c r="D1152" s="22"/>
      <c r="E1152" s="11" t="s">
        <v>175</v>
      </c>
      <c r="F1152" s="50">
        <f t="shared" si="14"/>
        <v>15</v>
      </c>
      <c r="G1152" s="32"/>
      <c r="H1152" s="36"/>
      <c r="I1152" s="22"/>
      <c r="J1152" s="22"/>
      <c r="K1152" s="22"/>
      <c r="L1152" s="58"/>
    </row>
    <row r="1153" spans="2:12" x14ac:dyDescent="0.15">
      <c r="B1153" s="7"/>
      <c r="C1153" s="22"/>
      <c r="D1153" s="22"/>
      <c r="E1153" s="11" t="s">
        <v>175</v>
      </c>
      <c r="F1153" s="50">
        <f t="shared" si="14"/>
        <v>21</v>
      </c>
      <c r="G1153" s="32"/>
      <c r="H1153" s="36"/>
      <c r="I1153" s="22"/>
      <c r="J1153" s="22"/>
      <c r="K1153" s="22"/>
      <c r="L1153" s="58"/>
    </row>
    <row r="1154" spans="2:12" x14ac:dyDescent="0.15">
      <c r="B1154" s="7"/>
      <c r="C1154" s="22"/>
      <c r="D1154" s="22"/>
      <c r="E1154" s="11" t="s">
        <v>175</v>
      </c>
      <c r="F1154" s="50">
        <f t="shared" si="14"/>
        <v>50</v>
      </c>
      <c r="G1154" s="32"/>
      <c r="H1154" s="36"/>
      <c r="I1154" s="22"/>
      <c r="J1154" s="22"/>
      <c r="K1154" s="22"/>
      <c r="L1154" s="58"/>
    </row>
    <row r="1155" spans="2:12" x14ac:dyDescent="0.15">
      <c r="B1155" s="7"/>
      <c r="C1155" s="22"/>
      <c r="D1155" s="22"/>
      <c r="E1155" s="11" t="s">
        <v>175</v>
      </c>
      <c r="F1155" s="50">
        <f t="shared" si="14"/>
        <v>38</v>
      </c>
      <c r="G1155" s="32"/>
      <c r="H1155" s="36"/>
      <c r="I1155" s="22"/>
      <c r="J1155" s="22"/>
      <c r="K1155" s="22"/>
      <c r="L1155" s="58"/>
    </row>
    <row r="1156" spans="2:12" x14ac:dyDescent="0.15">
      <c r="B1156" s="7"/>
      <c r="C1156" s="22"/>
      <c r="D1156" s="22"/>
      <c r="E1156" s="11" t="s">
        <v>175</v>
      </c>
      <c r="F1156" s="50">
        <f t="shared" si="14"/>
        <v>60</v>
      </c>
      <c r="G1156" s="32"/>
      <c r="H1156" s="36"/>
      <c r="I1156" s="22"/>
      <c r="J1156" s="22"/>
      <c r="K1156" s="22"/>
      <c r="L1156" s="58"/>
    </row>
    <row r="1157" spans="2:12" x14ac:dyDescent="0.15">
      <c r="B1157" s="7"/>
      <c r="C1157" s="22"/>
      <c r="D1157" s="22"/>
      <c r="E1157" s="11" t="s">
        <v>175</v>
      </c>
      <c r="F1157" s="50">
        <f t="shared" si="14"/>
        <v>31</v>
      </c>
      <c r="G1157" s="32"/>
      <c r="H1157" s="36"/>
      <c r="I1157" s="22"/>
      <c r="J1157" s="22"/>
      <c r="K1157" s="22"/>
      <c r="L1157" s="58"/>
    </row>
    <row r="1158" spans="2:12" x14ac:dyDescent="0.15">
      <c r="B1158" s="7"/>
      <c r="C1158" s="22"/>
      <c r="D1158" s="22"/>
      <c r="E1158" s="11" t="s">
        <v>175</v>
      </c>
      <c r="F1158" s="50">
        <f t="shared" si="14"/>
        <v>64</v>
      </c>
      <c r="G1158" s="32"/>
      <c r="H1158" s="36"/>
      <c r="I1158" s="22"/>
      <c r="J1158" s="22"/>
      <c r="K1158" s="22"/>
      <c r="L1158" s="58"/>
    </row>
    <row r="1159" spans="2:12" x14ac:dyDescent="0.15">
      <c r="B1159" s="7"/>
      <c r="C1159" s="22"/>
      <c r="D1159" s="22"/>
      <c r="E1159" s="11" t="s">
        <v>176</v>
      </c>
      <c r="F1159" s="50">
        <f t="shared" si="14"/>
        <v>46</v>
      </c>
      <c r="G1159" s="32"/>
      <c r="H1159" s="36"/>
      <c r="I1159" s="22"/>
      <c r="J1159" s="22"/>
      <c r="K1159" s="22"/>
      <c r="L1159" s="58"/>
    </row>
    <row r="1160" spans="2:12" x14ac:dyDescent="0.15">
      <c r="B1160" s="7"/>
      <c r="C1160" s="22"/>
      <c r="D1160" s="22"/>
      <c r="E1160" s="11" t="s">
        <v>174</v>
      </c>
      <c r="F1160" s="50">
        <f t="shared" si="14"/>
        <v>21</v>
      </c>
      <c r="G1160" s="32"/>
      <c r="H1160" s="36"/>
      <c r="I1160" s="22"/>
      <c r="J1160" s="22"/>
      <c r="K1160" s="22"/>
      <c r="L1160" s="58"/>
    </row>
    <row r="1161" spans="2:12" x14ac:dyDescent="0.15">
      <c r="B1161" s="7"/>
      <c r="C1161" s="22"/>
      <c r="D1161" s="22"/>
      <c r="E1161" s="11" t="s">
        <v>177</v>
      </c>
      <c r="F1161" s="50">
        <f t="shared" si="14"/>
        <v>0</v>
      </c>
      <c r="G1161" s="32"/>
      <c r="H1161" s="36"/>
      <c r="I1161" s="22"/>
      <c r="J1161" s="22"/>
      <c r="K1161" s="22"/>
      <c r="L1161" s="58"/>
    </row>
    <row r="1162" spans="2:12" x14ac:dyDescent="0.15">
      <c r="B1162" s="7"/>
      <c r="C1162" s="22"/>
      <c r="D1162" s="22"/>
      <c r="E1162" s="11" t="s">
        <v>177</v>
      </c>
      <c r="F1162" s="50">
        <f t="shared" ref="F1162:F1179" si="15">L1170+F117+F1072</f>
        <v>0</v>
      </c>
      <c r="G1162" s="32"/>
      <c r="H1162" s="36"/>
      <c r="I1162" s="22"/>
      <c r="J1162" s="22"/>
      <c r="K1162" s="22"/>
      <c r="L1162" s="58"/>
    </row>
    <row r="1163" spans="2:12" x14ac:dyDescent="0.15">
      <c r="B1163" s="7"/>
      <c r="C1163" s="22"/>
      <c r="D1163" s="22"/>
      <c r="E1163" s="11" t="s">
        <v>177</v>
      </c>
      <c r="F1163" s="50">
        <f t="shared" si="15"/>
        <v>0</v>
      </c>
      <c r="G1163" s="32"/>
      <c r="H1163" s="36"/>
      <c r="I1163" s="22"/>
      <c r="J1163" s="22"/>
      <c r="K1163" s="22"/>
      <c r="L1163" s="58"/>
    </row>
    <row r="1164" spans="2:12" x14ac:dyDescent="0.15">
      <c r="B1164" s="7"/>
      <c r="C1164" s="22"/>
      <c r="D1164" s="22"/>
      <c r="E1164" s="11" t="s">
        <v>178</v>
      </c>
      <c r="F1164" s="50">
        <f t="shared" si="15"/>
        <v>73</v>
      </c>
      <c r="G1164" s="32"/>
      <c r="H1164" s="36"/>
      <c r="I1164" s="22"/>
      <c r="J1164" s="22"/>
      <c r="K1164" s="22"/>
      <c r="L1164" s="58"/>
    </row>
    <row r="1165" spans="2:12" x14ac:dyDescent="0.15">
      <c r="B1165" s="7"/>
      <c r="C1165" s="22"/>
      <c r="D1165" s="22"/>
      <c r="E1165" s="11" t="s">
        <v>179</v>
      </c>
      <c r="F1165" s="50">
        <f t="shared" si="15"/>
        <v>60</v>
      </c>
      <c r="G1165" s="32"/>
      <c r="H1165" s="36"/>
      <c r="I1165" s="22"/>
      <c r="J1165" s="22"/>
      <c r="K1165" s="22"/>
      <c r="L1165" s="58"/>
    </row>
    <row r="1166" spans="2:12" x14ac:dyDescent="0.15">
      <c r="B1166" s="7"/>
      <c r="C1166" s="22"/>
      <c r="D1166" s="22"/>
      <c r="E1166" s="11" t="s">
        <v>180</v>
      </c>
      <c r="F1166" s="50">
        <f t="shared" si="15"/>
        <v>54</v>
      </c>
      <c r="G1166" s="32"/>
      <c r="H1166" s="36"/>
      <c r="I1166" s="22"/>
      <c r="J1166" s="22"/>
      <c r="K1166" s="22"/>
      <c r="L1166" s="58"/>
    </row>
    <row r="1167" spans="2:12" x14ac:dyDescent="0.15">
      <c r="B1167" s="7"/>
      <c r="C1167" s="22"/>
      <c r="D1167" s="22"/>
      <c r="E1167" s="11" t="s">
        <v>181</v>
      </c>
      <c r="F1167" s="50">
        <f t="shared" si="15"/>
        <v>49</v>
      </c>
      <c r="G1167" s="32"/>
      <c r="H1167" s="36"/>
      <c r="I1167" s="22"/>
      <c r="J1167" s="22"/>
      <c r="K1167" s="22"/>
      <c r="L1167" s="58"/>
    </row>
    <row r="1168" spans="2:12" x14ac:dyDescent="0.15">
      <c r="B1168" s="7"/>
      <c r="C1168" s="22"/>
      <c r="D1168" s="22"/>
      <c r="E1168" s="11" t="s">
        <v>182</v>
      </c>
      <c r="F1168" s="50">
        <f t="shared" si="15"/>
        <v>56</v>
      </c>
      <c r="G1168" s="32"/>
      <c r="H1168" s="36"/>
      <c r="I1168" s="22"/>
      <c r="J1168" s="22"/>
      <c r="K1168" s="22"/>
      <c r="L1168" s="58"/>
    </row>
    <row r="1169" spans="2:12" x14ac:dyDescent="0.15">
      <c r="B1169" s="7"/>
      <c r="C1169" s="22"/>
      <c r="D1169" s="22"/>
      <c r="E1169" s="11" t="s">
        <v>183</v>
      </c>
      <c r="F1169" s="50">
        <f t="shared" si="15"/>
        <v>62</v>
      </c>
      <c r="G1169" s="32"/>
      <c r="H1169" s="36"/>
      <c r="I1169" s="22"/>
      <c r="J1169" s="22"/>
      <c r="K1169" s="22"/>
      <c r="L1169" s="58"/>
    </row>
    <row r="1170" spans="2:12" x14ac:dyDescent="0.15">
      <c r="B1170" s="7"/>
      <c r="C1170" s="22"/>
      <c r="D1170" s="22"/>
      <c r="E1170" s="11" t="s">
        <v>184</v>
      </c>
      <c r="F1170" s="50">
        <f t="shared" si="15"/>
        <v>91</v>
      </c>
      <c r="G1170" s="32"/>
      <c r="H1170" s="36"/>
      <c r="I1170" s="22"/>
      <c r="J1170" s="22"/>
      <c r="K1170" s="22"/>
      <c r="L1170" s="58"/>
    </row>
    <row r="1171" spans="2:12" x14ac:dyDescent="0.15">
      <c r="B1171" s="7"/>
      <c r="C1171" s="22"/>
      <c r="D1171" s="22"/>
      <c r="E1171" s="11" t="s">
        <v>185</v>
      </c>
      <c r="F1171" s="50">
        <f t="shared" si="15"/>
        <v>66</v>
      </c>
      <c r="G1171" s="32"/>
      <c r="H1171" s="36"/>
      <c r="I1171" s="22"/>
      <c r="J1171" s="22"/>
      <c r="K1171" s="22"/>
      <c r="L1171" s="58"/>
    </row>
    <row r="1172" spans="2:12" x14ac:dyDescent="0.15">
      <c r="B1172" s="7"/>
      <c r="C1172" s="22"/>
      <c r="D1172" s="22"/>
      <c r="E1172" s="11" t="s">
        <v>186</v>
      </c>
      <c r="F1172" s="50">
        <f t="shared" si="15"/>
        <v>49</v>
      </c>
      <c r="G1172" s="32"/>
      <c r="H1172" s="36"/>
      <c r="I1172" s="22"/>
      <c r="J1172" s="22"/>
      <c r="K1172" s="22"/>
      <c r="L1172" s="58"/>
    </row>
    <row r="1173" spans="2:12" x14ac:dyDescent="0.15">
      <c r="B1173" s="7"/>
      <c r="C1173" s="22"/>
      <c r="D1173" s="22"/>
      <c r="E1173" s="11" t="s">
        <v>187</v>
      </c>
      <c r="F1173" s="50">
        <f t="shared" si="15"/>
        <v>0</v>
      </c>
      <c r="G1173" s="32"/>
      <c r="H1173" s="36"/>
      <c r="I1173" s="22"/>
      <c r="J1173" s="22"/>
      <c r="K1173" s="22"/>
      <c r="L1173" s="58"/>
    </row>
    <row r="1174" spans="2:12" x14ac:dyDescent="0.15">
      <c r="B1174" s="7"/>
      <c r="C1174" s="22"/>
      <c r="D1174" s="22"/>
      <c r="E1174" s="11" t="s">
        <v>188</v>
      </c>
      <c r="F1174" s="50">
        <f t="shared" si="15"/>
        <v>60</v>
      </c>
      <c r="G1174" s="32"/>
      <c r="H1174" s="36"/>
      <c r="I1174" s="22"/>
      <c r="J1174" s="22"/>
      <c r="K1174" s="22"/>
      <c r="L1174" s="58"/>
    </row>
    <row r="1175" spans="2:12" x14ac:dyDescent="0.15">
      <c r="B1175" s="7"/>
      <c r="C1175" s="22"/>
      <c r="D1175" s="22"/>
      <c r="E1175" s="11" t="s">
        <v>189</v>
      </c>
      <c r="F1175" s="50">
        <f t="shared" si="15"/>
        <v>41</v>
      </c>
      <c r="G1175" s="32"/>
      <c r="H1175" s="36"/>
      <c r="I1175" s="22"/>
      <c r="J1175" s="22"/>
      <c r="K1175" s="22"/>
      <c r="L1175" s="58"/>
    </row>
    <row r="1176" spans="2:12" x14ac:dyDescent="0.15">
      <c r="B1176" s="7"/>
      <c r="C1176" s="22"/>
      <c r="D1176" s="22"/>
      <c r="E1176" s="11" t="s">
        <v>190</v>
      </c>
      <c r="F1176" s="50">
        <f t="shared" si="15"/>
        <v>88</v>
      </c>
      <c r="G1176" s="32"/>
      <c r="H1176" s="36"/>
      <c r="I1176" s="22"/>
      <c r="J1176" s="22"/>
      <c r="K1176" s="22"/>
      <c r="L1176" s="58"/>
    </row>
    <row r="1177" spans="2:12" x14ac:dyDescent="0.15">
      <c r="B1177" s="7"/>
      <c r="C1177" s="22"/>
      <c r="D1177" s="22"/>
      <c r="E1177" s="11" t="s">
        <v>191</v>
      </c>
      <c r="F1177" s="50">
        <f t="shared" si="15"/>
        <v>21</v>
      </c>
      <c r="G1177" s="32"/>
      <c r="H1177" s="36"/>
      <c r="I1177" s="22"/>
      <c r="J1177" s="22"/>
      <c r="K1177" s="22"/>
      <c r="L1177" s="58"/>
    </row>
    <row r="1178" spans="2:12" x14ac:dyDescent="0.15">
      <c r="B1178" s="7"/>
      <c r="C1178" s="22"/>
      <c r="D1178" s="22"/>
      <c r="E1178" s="11" t="s">
        <v>192</v>
      </c>
      <c r="F1178" s="50">
        <f t="shared" si="15"/>
        <v>27</v>
      </c>
      <c r="G1178" s="32"/>
      <c r="H1178" s="36"/>
      <c r="I1178" s="22"/>
      <c r="J1178" s="22"/>
      <c r="K1178" s="22"/>
      <c r="L1178" s="58"/>
    </row>
    <row r="1179" spans="2:12" x14ac:dyDescent="0.15">
      <c r="B1179" s="9"/>
      <c r="C1179" s="21"/>
      <c r="D1179" s="10"/>
      <c r="E1179" s="11" t="s">
        <v>193</v>
      </c>
      <c r="F1179" s="50">
        <f t="shared" si="15"/>
        <v>31</v>
      </c>
      <c r="G1179" s="37"/>
      <c r="H1179" s="41"/>
      <c r="I1179" s="22"/>
      <c r="J1179" s="22"/>
      <c r="K1179" s="22"/>
      <c r="L1179" s="58"/>
    </row>
    <row r="1180" spans="2:12" x14ac:dyDescent="0.15">
      <c r="B1180" s="22" t="s">
        <v>100</v>
      </c>
      <c r="H1180" s="8"/>
      <c r="I1180" s="22"/>
      <c r="J1180" s="22"/>
      <c r="K1180" s="22"/>
      <c r="L1180" s="58"/>
    </row>
    <row r="1181" spans="2:12" x14ac:dyDescent="0.15">
      <c r="H1181" s="8"/>
      <c r="I1181" s="22"/>
      <c r="J1181" s="22"/>
      <c r="K1181" s="22"/>
      <c r="L1181" s="58"/>
    </row>
    <row r="1182" spans="2:12" x14ac:dyDescent="0.15">
      <c r="H1182" s="8"/>
      <c r="I1182" s="22"/>
      <c r="J1182" s="22"/>
      <c r="K1182" s="22"/>
      <c r="L1182" s="58"/>
    </row>
    <row r="1183" spans="2:12" x14ac:dyDescent="0.15">
      <c r="B1183" t="s">
        <v>38</v>
      </c>
      <c r="H1183" s="8"/>
      <c r="I1183" s="22"/>
      <c r="J1183" s="22"/>
      <c r="K1183" s="22"/>
      <c r="L1183" s="58"/>
    </row>
    <row r="1184" spans="2:12" x14ac:dyDescent="0.15">
      <c r="B1184" t="s">
        <v>98</v>
      </c>
      <c r="H1184" s="8"/>
      <c r="I1184" s="22"/>
      <c r="J1184" s="22"/>
      <c r="K1184" s="22"/>
      <c r="L1184" s="58"/>
    </row>
    <row r="1185" spans="2:12" x14ac:dyDescent="0.15">
      <c r="B1185" s="2" t="s">
        <v>16</v>
      </c>
      <c r="C1185" s="3"/>
      <c r="D1185" s="4"/>
      <c r="E1185" s="11" t="s">
        <v>32</v>
      </c>
      <c r="F1185" s="11" t="s">
        <v>99</v>
      </c>
      <c r="G1185" s="17" t="s">
        <v>39</v>
      </c>
      <c r="H1185" s="17" t="s">
        <v>97</v>
      </c>
      <c r="I1185" s="22"/>
      <c r="J1185" s="22"/>
      <c r="K1185" s="22"/>
      <c r="L1185" s="58"/>
    </row>
    <row r="1186" spans="2:12" x14ac:dyDescent="0.15">
      <c r="B1186" s="5" t="s">
        <v>36</v>
      </c>
      <c r="C1186" s="20" t="s">
        <v>99</v>
      </c>
      <c r="D1186" s="20"/>
      <c r="E1186" s="20"/>
      <c r="F1186" s="3"/>
      <c r="H1186" s="8"/>
      <c r="I1186" s="22"/>
      <c r="J1186" s="22"/>
      <c r="K1186" s="22"/>
      <c r="L1186" s="58"/>
    </row>
    <row r="1187" spans="2:12" x14ac:dyDescent="0.15">
      <c r="B1187" s="7" t="s">
        <v>37</v>
      </c>
      <c r="C1187" s="22"/>
      <c r="D1187" s="22"/>
      <c r="E1187" s="11" t="s">
        <v>142</v>
      </c>
      <c r="F1187" s="50">
        <v>67.623778501628664</v>
      </c>
      <c r="G1187" s="53">
        <v>153200</v>
      </c>
      <c r="H1187" s="53">
        <f>ROUND(F1187/(G1187/(1000*1000)),1)</f>
        <v>441.4</v>
      </c>
      <c r="I1187" s="22"/>
      <c r="J1187" s="22"/>
      <c r="K1187" s="22"/>
      <c r="L1187" s="58"/>
    </row>
    <row r="1188" spans="2:12" x14ac:dyDescent="0.15">
      <c r="B1188" s="7"/>
      <c r="C1188" s="22"/>
      <c r="D1188" s="22"/>
      <c r="E1188" s="11" t="s">
        <v>142</v>
      </c>
      <c r="F1188" s="50">
        <v>14.682410423452769</v>
      </c>
      <c r="G1188" s="53">
        <v>3700</v>
      </c>
      <c r="H1188" s="53">
        <f t="shared" ref="H1188:H1251" si="16">ROUND(F1188/(G1188/(1000*1000)),1)</f>
        <v>3968.2</v>
      </c>
      <c r="I1188" s="22"/>
      <c r="J1188" s="22"/>
      <c r="K1188" s="22"/>
      <c r="L1188" s="58"/>
    </row>
    <row r="1189" spans="2:12" x14ac:dyDescent="0.15">
      <c r="B1189" s="7"/>
      <c r="C1189" s="22"/>
      <c r="D1189" s="22"/>
      <c r="E1189" s="11" t="s">
        <v>142</v>
      </c>
      <c r="F1189" s="50">
        <v>45.668403908794787</v>
      </c>
      <c r="G1189" s="53">
        <v>68000</v>
      </c>
      <c r="H1189" s="53">
        <f t="shared" si="16"/>
        <v>671.6</v>
      </c>
      <c r="I1189" s="22"/>
      <c r="J1189" s="22"/>
      <c r="K1189" s="22"/>
      <c r="L1189" s="58"/>
    </row>
    <row r="1190" spans="2:12" x14ac:dyDescent="0.15">
      <c r="B1190" s="7"/>
      <c r="C1190" s="22"/>
      <c r="D1190" s="22"/>
      <c r="E1190" s="11" t="s">
        <v>143</v>
      </c>
      <c r="F1190" s="50">
        <v>40.729641693811075</v>
      </c>
      <c r="G1190" s="53">
        <v>67600</v>
      </c>
      <c r="H1190" s="53">
        <f t="shared" si="16"/>
        <v>602.5</v>
      </c>
      <c r="I1190" s="22"/>
      <c r="J1190" s="22"/>
      <c r="K1190" s="22"/>
      <c r="L1190" s="58"/>
    </row>
    <row r="1191" spans="2:12" x14ac:dyDescent="0.15">
      <c r="B1191" s="7"/>
      <c r="C1191" s="22"/>
      <c r="D1191" s="22"/>
      <c r="E1191" s="11" t="s">
        <v>143</v>
      </c>
      <c r="F1191" s="50">
        <v>81.821498371335508</v>
      </c>
      <c r="G1191" s="53">
        <v>23800</v>
      </c>
      <c r="H1191" s="53">
        <f t="shared" si="16"/>
        <v>3437.9</v>
      </c>
    </row>
    <row r="1192" spans="2:12" x14ac:dyDescent="0.15">
      <c r="B1192" s="7"/>
      <c r="C1192" s="22"/>
      <c r="D1192" s="22"/>
      <c r="E1192" s="11" t="s">
        <v>143</v>
      </c>
      <c r="F1192" s="50">
        <v>95.746254071661241</v>
      </c>
      <c r="G1192" s="53">
        <v>26800</v>
      </c>
      <c r="H1192" s="53">
        <f t="shared" si="16"/>
        <v>3572.6</v>
      </c>
    </row>
    <row r="1193" spans="2:12" x14ac:dyDescent="0.15">
      <c r="B1193" s="7"/>
      <c r="C1193" s="22"/>
      <c r="D1193" s="22"/>
      <c r="E1193" s="11" t="s">
        <v>144</v>
      </c>
      <c r="F1193" s="50">
        <v>121.94397394136809</v>
      </c>
      <c r="G1193" s="53">
        <v>44800.000000000007</v>
      </c>
      <c r="H1193" s="53">
        <f t="shared" si="16"/>
        <v>2722</v>
      </c>
    </row>
    <row r="1194" spans="2:12" x14ac:dyDescent="0.15">
      <c r="B1194" s="7"/>
      <c r="C1194" s="22"/>
      <c r="D1194" s="22"/>
      <c r="E1194" s="11" t="s">
        <v>143</v>
      </c>
      <c r="F1194" s="50">
        <v>68.108469055374599</v>
      </c>
      <c r="G1194" s="53">
        <v>56800</v>
      </c>
      <c r="H1194" s="53">
        <f t="shared" si="16"/>
        <v>1199.0999999999999</v>
      </c>
    </row>
    <row r="1195" spans="2:12" x14ac:dyDescent="0.15">
      <c r="B1195" s="7"/>
      <c r="C1195" s="22"/>
      <c r="D1195" s="22"/>
      <c r="E1195" s="11" t="s">
        <v>145</v>
      </c>
      <c r="F1195" s="50">
        <v>2.2729641693811078</v>
      </c>
      <c r="G1195" s="53">
        <v>22300</v>
      </c>
      <c r="H1195" s="53">
        <f t="shared" si="16"/>
        <v>101.9</v>
      </c>
    </row>
    <row r="1196" spans="2:12" x14ac:dyDescent="0.15">
      <c r="B1196" s="7"/>
      <c r="C1196" s="22"/>
      <c r="D1196" s="22"/>
      <c r="E1196" s="11" t="s">
        <v>146</v>
      </c>
      <c r="F1196" s="50">
        <v>87.579153094462541</v>
      </c>
      <c r="G1196" s="53">
        <v>184800</v>
      </c>
      <c r="H1196" s="53">
        <f t="shared" si="16"/>
        <v>473.9</v>
      </c>
    </row>
    <row r="1197" spans="2:12" x14ac:dyDescent="0.15">
      <c r="B1197" s="7"/>
      <c r="C1197" s="22"/>
      <c r="D1197" s="22"/>
      <c r="E1197" s="11" t="s">
        <v>145</v>
      </c>
      <c r="F1197" s="50">
        <v>76.517915309446252</v>
      </c>
      <c r="G1197" s="53">
        <v>94600.000000000015</v>
      </c>
      <c r="H1197" s="53">
        <f t="shared" si="16"/>
        <v>808.9</v>
      </c>
    </row>
    <row r="1198" spans="2:12" x14ac:dyDescent="0.15">
      <c r="B1198" s="7"/>
      <c r="C1198" s="22"/>
      <c r="D1198" s="22"/>
      <c r="E1198" s="11" t="s">
        <v>147</v>
      </c>
      <c r="F1198" s="50">
        <v>148.86612377850162</v>
      </c>
      <c r="G1198" s="53">
        <v>112700</v>
      </c>
      <c r="H1198" s="53">
        <f t="shared" si="16"/>
        <v>1320.9</v>
      </c>
    </row>
    <row r="1199" spans="2:12" x14ac:dyDescent="0.15">
      <c r="B1199" s="7"/>
      <c r="C1199" s="22"/>
      <c r="D1199" s="22"/>
      <c r="E1199" s="11" t="s">
        <v>148</v>
      </c>
      <c r="F1199" s="50">
        <v>92.445276872964172</v>
      </c>
      <c r="G1199" s="53">
        <v>9200</v>
      </c>
      <c r="H1199" s="53">
        <f t="shared" si="16"/>
        <v>10048.4</v>
      </c>
    </row>
    <row r="1200" spans="2:12" x14ac:dyDescent="0.15">
      <c r="B1200" s="7"/>
      <c r="C1200" s="22"/>
      <c r="D1200" s="22"/>
      <c r="E1200" s="11" t="s">
        <v>147</v>
      </c>
      <c r="F1200" s="50">
        <v>22.350814332247559</v>
      </c>
      <c r="G1200" s="53">
        <v>7900</v>
      </c>
      <c r="H1200" s="53">
        <f t="shared" si="16"/>
        <v>2829.2</v>
      </c>
    </row>
    <row r="1201" spans="2:8" x14ac:dyDescent="0.15">
      <c r="B1201" s="7"/>
      <c r="C1201" s="22"/>
      <c r="D1201" s="22"/>
      <c r="E1201" s="11" t="s">
        <v>149</v>
      </c>
      <c r="F1201" s="50">
        <v>67.1671009771987</v>
      </c>
      <c r="G1201" s="53">
        <v>162800</v>
      </c>
      <c r="H1201" s="53">
        <f t="shared" si="16"/>
        <v>412.6</v>
      </c>
    </row>
    <row r="1202" spans="2:8" x14ac:dyDescent="0.15">
      <c r="B1202" s="7"/>
      <c r="C1202" s="22"/>
      <c r="D1202" s="22"/>
      <c r="E1202" s="11" t="s">
        <v>150</v>
      </c>
      <c r="F1202" s="50">
        <v>101.91335504885993</v>
      </c>
      <c r="G1202" s="53">
        <v>244000.00000000003</v>
      </c>
      <c r="H1202" s="53">
        <f t="shared" si="16"/>
        <v>417.7</v>
      </c>
    </row>
    <row r="1203" spans="2:8" x14ac:dyDescent="0.15">
      <c r="B1203" s="7"/>
      <c r="C1203" s="22"/>
      <c r="D1203" s="22"/>
      <c r="E1203" s="11" t="s">
        <v>151</v>
      </c>
      <c r="F1203" s="50">
        <v>137.53452768729642</v>
      </c>
      <c r="G1203" s="53">
        <v>193699.99999999997</v>
      </c>
      <c r="H1203" s="53">
        <f t="shared" si="16"/>
        <v>710</v>
      </c>
    </row>
    <row r="1204" spans="2:8" x14ac:dyDescent="0.15">
      <c r="B1204" s="7"/>
      <c r="C1204" s="22"/>
      <c r="D1204" s="22"/>
      <c r="E1204" s="11" t="s">
        <v>152</v>
      </c>
      <c r="F1204" s="50">
        <v>53.414657980456028</v>
      </c>
      <c r="G1204" s="53">
        <v>471400</v>
      </c>
      <c r="H1204" s="53">
        <f t="shared" si="16"/>
        <v>113.3</v>
      </c>
    </row>
    <row r="1205" spans="2:8" x14ac:dyDescent="0.15">
      <c r="B1205" s="7"/>
      <c r="C1205" s="22"/>
      <c r="D1205" s="22"/>
      <c r="E1205" s="11" t="s">
        <v>153</v>
      </c>
      <c r="F1205" s="50">
        <v>53</v>
      </c>
      <c r="G1205" s="53">
        <v>528400</v>
      </c>
      <c r="H1205" s="53">
        <f t="shared" si="16"/>
        <v>100.3</v>
      </c>
    </row>
    <row r="1206" spans="2:8" x14ac:dyDescent="0.15">
      <c r="B1206" s="7"/>
      <c r="C1206" s="22"/>
      <c r="D1206" s="22"/>
      <c r="E1206" s="11" t="s">
        <v>154</v>
      </c>
      <c r="F1206" s="50">
        <v>95.412052117263841</v>
      </c>
      <c r="G1206" s="53">
        <v>64600</v>
      </c>
      <c r="H1206" s="53">
        <f t="shared" si="16"/>
        <v>1477</v>
      </c>
    </row>
    <row r="1207" spans="2:8" x14ac:dyDescent="0.15">
      <c r="B1207" s="7"/>
      <c r="C1207" s="22"/>
      <c r="D1207" s="22"/>
      <c r="E1207" s="11" t="s">
        <v>154</v>
      </c>
      <c r="F1207" s="50">
        <v>129.98859934853419</v>
      </c>
      <c r="G1207" s="53">
        <v>36400</v>
      </c>
      <c r="H1207" s="53">
        <f t="shared" si="16"/>
        <v>3571.1</v>
      </c>
    </row>
    <row r="1208" spans="2:8" x14ac:dyDescent="0.15">
      <c r="B1208" s="7"/>
      <c r="C1208" s="22"/>
      <c r="D1208" s="22"/>
      <c r="E1208" s="11" t="s">
        <v>155</v>
      </c>
      <c r="F1208" s="50">
        <v>93.141693811074916</v>
      </c>
      <c r="G1208" s="53">
        <v>267000</v>
      </c>
      <c r="H1208" s="53">
        <f t="shared" si="16"/>
        <v>348.8</v>
      </c>
    </row>
    <row r="1209" spans="2:8" x14ac:dyDescent="0.15">
      <c r="B1209" s="7"/>
      <c r="C1209" s="22"/>
      <c r="D1209" s="22"/>
      <c r="E1209" s="11" t="s">
        <v>156</v>
      </c>
      <c r="F1209" s="50">
        <v>151.62377850162866</v>
      </c>
      <c r="G1209" s="53">
        <v>439800.00000000006</v>
      </c>
      <c r="H1209" s="53">
        <f t="shared" si="16"/>
        <v>344.8</v>
      </c>
    </row>
    <row r="1210" spans="2:8" x14ac:dyDescent="0.15">
      <c r="B1210" s="7"/>
      <c r="C1210" s="22"/>
      <c r="D1210" s="22"/>
      <c r="E1210" s="11" t="s">
        <v>154</v>
      </c>
      <c r="F1210" s="50">
        <v>76.901954397394135</v>
      </c>
      <c r="G1210" s="53">
        <v>68800</v>
      </c>
      <c r="H1210" s="53">
        <f t="shared" si="16"/>
        <v>1117.8</v>
      </c>
    </row>
    <row r="1211" spans="2:8" x14ac:dyDescent="0.15">
      <c r="B1211" s="7"/>
      <c r="C1211" s="22"/>
      <c r="D1211" s="22"/>
      <c r="E1211" s="11" t="s">
        <v>157</v>
      </c>
      <c r="F1211" s="50">
        <v>3.409446254071661</v>
      </c>
      <c r="G1211" s="53">
        <v>7877099.9999999991</v>
      </c>
      <c r="H1211" s="53">
        <f t="shared" si="16"/>
        <v>0.4</v>
      </c>
    </row>
    <row r="1212" spans="2:8" x14ac:dyDescent="0.15">
      <c r="B1212" s="7"/>
      <c r="C1212" s="22"/>
      <c r="D1212" s="22"/>
      <c r="E1212" s="11" t="s">
        <v>158</v>
      </c>
      <c r="F1212" s="50">
        <v>26.894136807817588</v>
      </c>
      <c r="G1212" s="53">
        <v>4199400</v>
      </c>
      <c r="H1212" s="53">
        <f t="shared" si="16"/>
        <v>6.4</v>
      </c>
    </row>
    <row r="1213" spans="2:8" x14ac:dyDescent="0.15">
      <c r="B1213" s="7"/>
      <c r="C1213" s="22"/>
      <c r="D1213" s="22"/>
      <c r="E1213" s="11" t="s">
        <v>159</v>
      </c>
      <c r="F1213" s="50">
        <v>91.016612377850166</v>
      </c>
      <c r="G1213" s="53">
        <v>1702000</v>
      </c>
      <c r="H1213" s="53">
        <f t="shared" si="16"/>
        <v>53.5</v>
      </c>
    </row>
    <row r="1214" spans="2:8" x14ac:dyDescent="0.15">
      <c r="B1214" s="7"/>
      <c r="C1214" s="22"/>
      <c r="D1214" s="22"/>
      <c r="E1214" s="11" t="s">
        <v>160</v>
      </c>
      <c r="F1214" s="50">
        <v>118.56514657980456</v>
      </c>
      <c r="G1214" s="53">
        <v>2026300</v>
      </c>
      <c r="H1214" s="53">
        <f t="shared" si="16"/>
        <v>58.5</v>
      </c>
    </row>
    <row r="1215" spans="2:8" x14ac:dyDescent="0.15">
      <c r="B1215" s="7"/>
      <c r="C1215" s="22"/>
      <c r="D1215" s="22"/>
      <c r="E1215" s="11" t="s">
        <v>161</v>
      </c>
      <c r="F1215" s="50">
        <v>133.76286644951139</v>
      </c>
      <c r="G1215" s="53">
        <v>13899.999999999998</v>
      </c>
      <c r="H1215" s="53">
        <f t="shared" si="16"/>
        <v>9623.2000000000007</v>
      </c>
    </row>
    <row r="1216" spans="2:8" x14ac:dyDescent="0.15">
      <c r="B1216" s="7"/>
      <c r="C1216" s="22"/>
      <c r="D1216" s="22"/>
      <c r="E1216" s="11" t="s">
        <v>162</v>
      </c>
      <c r="F1216" s="50">
        <v>72.442671009771985</v>
      </c>
      <c r="G1216" s="53">
        <v>14300</v>
      </c>
      <c r="H1216" s="53">
        <f t="shared" si="16"/>
        <v>5065.8999999999996</v>
      </c>
    </row>
    <row r="1217" spans="2:8" x14ac:dyDescent="0.15">
      <c r="B1217" s="7"/>
      <c r="C1217" s="22"/>
      <c r="D1217" s="22"/>
      <c r="E1217" s="11" t="s">
        <v>162</v>
      </c>
      <c r="F1217" s="50">
        <v>64.531921824104231</v>
      </c>
      <c r="G1217" s="53">
        <v>12200</v>
      </c>
      <c r="H1217" s="53">
        <f t="shared" si="16"/>
        <v>5289.5</v>
      </c>
    </row>
    <row r="1218" spans="2:8" x14ac:dyDescent="0.15">
      <c r="B1218" s="7"/>
      <c r="C1218" s="22"/>
      <c r="D1218" s="22"/>
      <c r="E1218" s="11" t="s">
        <v>163</v>
      </c>
      <c r="F1218" s="50">
        <v>110.56254071661238</v>
      </c>
      <c r="G1218" s="53">
        <v>277700</v>
      </c>
      <c r="H1218" s="53">
        <f t="shared" si="16"/>
        <v>398.1</v>
      </c>
    </row>
    <row r="1219" spans="2:8" x14ac:dyDescent="0.15">
      <c r="B1219" s="7"/>
      <c r="C1219" s="22"/>
      <c r="D1219" s="22"/>
      <c r="E1219" s="11" t="s">
        <v>164</v>
      </c>
      <c r="F1219" s="50">
        <v>94.097068403908793</v>
      </c>
      <c r="G1219" s="53">
        <v>3473399.9999999995</v>
      </c>
      <c r="H1219" s="53">
        <f t="shared" si="16"/>
        <v>27.1</v>
      </c>
    </row>
    <row r="1220" spans="2:8" x14ac:dyDescent="0.15">
      <c r="B1220" s="7"/>
      <c r="C1220" s="22"/>
      <c r="D1220" s="22"/>
      <c r="E1220" s="11" t="s">
        <v>165</v>
      </c>
      <c r="F1220" s="50">
        <v>72.033224755700331</v>
      </c>
      <c r="G1220" s="53">
        <v>687800</v>
      </c>
      <c r="H1220" s="53">
        <f t="shared" si="16"/>
        <v>104.7</v>
      </c>
    </row>
    <row r="1221" spans="2:8" x14ac:dyDescent="0.15">
      <c r="B1221" s="7"/>
      <c r="C1221" s="22"/>
      <c r="D1221" s="22"/>
      <c r="E1221" s="11" t="s">
        <v>166</v>
      </c>
      <c r="F1221" s="50">
        <v>130.79087947882738</v>
      </c>
      <c r="G1221" s="53">
        <v>1636800</v>
      </c>
      <c r="H1221" s="53">
        <f t="shared" si="16"/>
        <v>79.900000000000006</v>
      </c>
    </row>
    <row r="1222" spans="2:8" x14ac:dyDescent="0.15">
      <c r="B1222" s="7"/>
      <c r="C1222" s="22"/>
      <c r="D1222" s="22"/>
      <c r="E1222" s="11" t="s">
        <v>167</v>
      </c>
      <c r="F1222" s="50">
        <v>123.35602605863193</v>
      </c>
      <c r="G1222" s="53">
        <v>1459800</v>
      </c>
      <c r="H1222" s="53">
        <f t="shared" si="16"/>
        <v>84.5</v>
      </c>
    </row>
    <row r="1223" spans="2:8" x14ac:dyDescent="0.15">
      <c r="B1223" s="7"/>
      <c r="C1223" s="22"/>
      <c r="D1223" s="22"/>
      <c r="E1223" s="11" t="s">
        <v>168</v>
      </c>
      <c r="F1223" s="50">
        <v>33.715635179153097</v>
      </c>
      <c r="G1223" s="53">
        <v>725100</v>
      </c>
      <c r="H1223" s="53">
        <f t="shared" si="16"/>
        <v>46.5</v>
      </c>
    </row>
    <row r="1224" spans="2:8" x14ac:dyDescent="0.15">
      <c r="B1224" s="7"/>
      <c r="C1224" s="22"/>
      <c r="D1224" s="22"/>
      <c r="E1224" s="11" t="s">
        <v>169</v>
      </c>
      <c r="F1224" s="50">
        <v>0</v>
      </c>
      <c r="G1224" s="53">
        <v>83283500</v>
      </c>
      <c r="H1224" s="55">
        <f t="shared" si="16"/>
        <v>0</v>
      </c>
    </row>
    <row r="1225" spans="2:8" x14ac:dyDescent="0.15">
      <c r="B1225" s="7"/>
      <c r="C1225" s="22"/>
      <c r="D1225" s="22"/>
      <c r="E1225" s="11" t="s">
        <v>170</v>
      </c>
      <c r="F1225" s="50">
        <v>69</v>
      </c>
      <c r="G1225" s="53">
        <v>34600</v>
      </c>
      <c r="H1225" s="55">
        <f t="shared" si="16"/>
        <v>1994.2</v>
      </c>
    </row>
    <row r="1226" spans="2:8" x14ac:dyDescent="0.15">
      <c r="B1226" s="7"/>
      <c r="C1226" s="22"/>
      <c r="D1226" s="22"/>
      <c r="E1226" s="11" t="s">
        <v>171</v>
      </c>
      <c r="F1226" s="50">
        <v>160.78165137614678</v>
      </c>
      <c r="G1226" s="53">
        <v>55600.000000000007</v>
      </c>
      <c r="H1226" s="55">
        <f t="shared" si="16"/>
        <v>2891.8</v>
      </c>
    </row>
    <row r="1227" spans="2:8" x14ac:dyDescent="0.15">
      <c r="B1227" s="7"/>
      <c r="C1227" s="22"/>
      <c r="D1227" s="22"/>
      <c r="E1227" s="11" t="s">
        <v>171</v>
      </c>
      <c r="F1227" s="50">
        <v>118.1559633027523</v>
      </c>
      <c r="G1227" s="53">
        <v>19900</v>
      </c>
      <c r="H1227" s="55">
        <f t="shared" si="16"/>
        <v>5937.5</v>
      </c>
    </row>
    <row r="1228" spans="2:8" x14ac:dyDescent="0.15">
      <c r="B1228" s="7"/>
      <c r="C1228" s="22"/>
      <c r="D1228" s="22"/>
      <c r="E1228" s="11" t="s">
        <v>171</v>
      </c>
      <c r="F1228" s="50">
        <v>91.908256880733944</v>
      </c>
      <c r="G1228" s="53">
        <v>27200.000000000004</v>
      </c>
      <c r="H1228" s="55">
        <f t="shared" si="16"/>
        <v>3379</v>
      </c>
    </row>
    <row r="1229" spans="2:8" x14ac:dyDescent="0.15">
      <c r="B1229" s="7"/>
      <c r="C1229" s="22"/>
      <c r="D1229" s="22"/>
      <c r="E1229" s="11" t="s">
        <v>170</v>
      </c>
      <c r="F1229" s="50">
        <v>79.020183486238523</v>
      </c>
      <c r="G1229" s="53">
        <v>2000</v>
      </c>
      <c r="H1229" s="55">
        <f t="shared" si="16"/>
        <v>39510.1</v>
      </c>
    </row>
    <row r="1230" spans="2:8" x14ac:dyDescent="0.15">
      <c r="B1230" s="7"/>
      <c r="C1230" s="22"/>
      <c r="D1230" s="22"/>
      <c r="E1230" s="11" t="s">
        <v>170</v>
      </c>
      <c r="F1230" s="50">
        <v>4.2954128440366972</v>
      </c>
      <c r="G1230" s="53">
        <v>8400</v>
      </c>
      <c r="H1230" s="55">
        <f t="shared" si="16"/>
        <v>511.4</v>
      </c>
    </row>
    <row r="1231" spans="2:8" x14ac:dyDescent="0.15">
      <c r="B1231" s="7"/>
      <c r="C1231" s="22"/>
      <c r="D1231" s="22"/>
      <c r="E1231" s="11" t="s">
        <v>170</v>
      </c>
      <c r="F1231" s="50">
        <v>55.06788990825688</v>
      </c>
      <c r="G1231" s="53">
        <v>5800</v>
      </c>
      <c r="H1231" s="55">
        <f t="shared" si="16"/>
        <v>9494.5</v>
      </c>
    </row>
    <row r="1232" spans="2:8" x14ac:dyDescent="0.15">
      <c r="B1232" s="7"/>
      <c r="C1232" s="22"/>
      <c r="D1232" s="22"/>
      <c r="E1232" s="11" t="s">
        <v>171</v>
      </c>
      <c r="F1232" s="50">
        <v>73.71376146788991</v>
      </c>
      <c r="G1232" s="53">
        <v>25700</v>
      </c>
      <c r="H1232" s="55">
        <f t="shared" si="16"/>
        <v>2868.2</v>
      </c>
    </row>
    <row r="1233" spans="2:8" x14ac:dyDescent="0.15">
      <c r="B1233" s="7"/>
      <c r="C1233" s="22"/>
      <c r="D1233" s="22"/>
      <c r="E1233" s="11" t="s">
        <v>171</v>
      </c>
      <c r="F1233" s="50">
        <v>25.06788990825688</v>
      </c>
      <c r="G1233" s="53">
        <v>26800</v>
      </c>
      <c r="H1233" s="55">
        <f t="shared" si="16"/>
        <v>935.4</v>
      </c>
    </row>
    <row r="1234" spans="2:8" x14ac:dyDescent="0.15">
      <c r="B1234" s="7"/>
      <c r="C1234" s="22"/>
      <c r="D1234" s="22"/>
      <c r="E1234" s="11" t="s">
        <v>171</v>
      </c>
      <c r="F1234" s="50">
        <v>66.374311926605515</v>
      </c>
      <c r="G1234" s="53">
        <v>24100</v>
      </c>
      <c r="H1234" s="55">
        <f t="shared" si="16"/>
        <v>2754.1</v>
      </c>
    </row>
    <row r="1235" spans="2:8" x14ac:dyDescent="0.15">
      <c r="B1235" s="7"/>
      <c r="C1235" s="22"/>
      <c r="D1235" s="22"/>
      <c r="E1235" s="11" t="s">
        <v>172</v>
      </c>
      <c r="F1235" s="50">
        <v>21.124770642201835</v>
      </c>
      <c r="G1235" s="53">
        <v>7600</v>
      </c>
      <c r="H1235" s="55">
        <f t="shared" si="16"/>
        <v>2779.6</v>
      </c>
    </row>
    <row r="1236" spans="2:8" x14ac:dyDescent="0.15">
      <c r="B1236" s="7"/>
      <c r="C1236" s="22"/>
      <c r="D1236" s="22"/>
      <c r="E1236" s="11" t="s">
        <v>172</v>
      </c>
      <c r="F1236" s="50">
        <v>92.260550458715599</v>
      </c>
      <c r="G1236" s="53">
        <v>32400.000000000004</v>
      </c>
      <c r="H1236" s="55">
        <f t="shared" si="16"/>
        <v>2847.5</v>
      </c>
    </row>
    <row r="1237" spans="2:8" x14ac:dyDescent="0.15">
      <c r="B1237" s="7"/>
      <c r="C1237" s="22"/>
      <c r="D1237" s="22"/>
      <c r="E1237" s="11" t="s">
        <v>173</v>
      </c>
      <c r="F1237" s="50">
        <v>65.954128440366972</v>
      </c>
      <c r="G1237" s="53">
        <v>40500</v>
      </c>
      <c r="H1237" s="55">
        <f t="shared" si="16"/>
        <v>1628.5</v>
      </c>
    </row>
    <row r="1238" spans="2:8" x14ac:dyDescent="0.15">
      <c r="B1238" s="7"/>
      <c r="C1238" s="22"/>
      <c r="D1238" s="22"/>
      <c r="E1238" s="11" t="s">
        <v>173</v>
      </c>
      <c r="F1238" s="50">
        <v>100.77064220183486</v>
      </c>
      <c r="G1238" s="53">
        <v>51800</v>
      </c>
      <c r="H1238" s="55">
        <f t="shared" si="16"/>
        <v>1945.4</v>
      </c>
    </row>
    <row r="1239" spans="2:8" x14ac:dyDescent="0.15">
      <c r="B1239" s="7"/>
      <c r="C1239" s="22"/>
      <c r="D1239" s="22"/>
      <c r="E1239" s="11" t="s">
        <v>173</v>
      </c>
      <c r="F1239" s="50">
        <v>91.588990825688072</v>
      </c>
      <c r="G1239" s="53">
        <v>52699.999999999993</v>
      </c>
      <c r="H1239" s="55">
        <f t="shared" si="16"/>
        <v>1737.9</v>
      </c>
    </row>
    <row r="1240" spans="2:8" x14ac:dyDescent="0.15">
      <c r="B1240" s="7"/>
      <c r="C1240" s="22"/>
      <c r="D1240" s="22"/>
      <c r="E1240" s="11" t="s">
        <v>174</v>
      </c>
      <c r="F1240" s="50">
        <v>36.919266055045874</v>
      </c>
      <c r="G1240" s="53">
        <v>28300</v>
      </c>
      <c r="H1240" s="55">
        <f t="shared" si="16"/>
        <v>1304.5999999999999</v>
      </c>
    </row>
    <row r="1241" spans="2:8" x14ac:dyDescent="0.15">
      <c r="B1241" s="7"/>
      <c r="C1241" s="22"/>
      <c r="D1241" s="22"/>
      <c r="E1241" s="11" t="s">
        <v>175</v>
      </c>
      <c r="F1241" s="50">
        <v>77.987155963302754</v>
      </c>
      <c r="G1241" s="53">
        <v>94900</v>
      </c>
      <c r="H1241" s="55">
        <f t="shared" si="16"/>
        <v>821.8</v>
      </c>
    </row>
    <row r="1242" spans="2:8" x14ac:dyDescent="0.15">
      <c r="B1242" s="7"/>
      <c r="C1242" s="22"/>
      <c r="D1242" s="22"/>
      <c r="E1242" s="11" t="s">
        <v>175</v>
      </c>
      <c r="F1242" s="50">
        <v>18.238532110091743</v>
      </c>
      <c r="G1242" s="53">
        <v>186100</v>
      </c>
      <c r="H1242" s="55">
        <f t="shared" si="16"/>
        <v>98</v>
      </c>
    </row>
    <row r="1243" spans="2:8" x14ac:dyDescent="0.15">
      <c r="B1243" s="7"/>
      <c r="C1243" s="22"/>
      <c r="D1243" s="22"/>
      <c r="E1243" s="11" t="s">
        <v>175</v>
      </c>
      <c r="F1243" s="50">
        <v>68.282568807339445</v>
      </c>
      <c r="G1243" s="53">
        <v>78600</v>
      </c>
      <c r="H1243" s="55">
        <f t="shared" si="16"/>
        <v>868.7</v>
      </c>
    </row>
    <row r="1244" spans="2:8" x14ac:dyDescent="0.15">
      <c r="B1244" s="7"/>
      <c r="C1244" s="22"/>
      <c r="D1244" s="22"/>
      <c r="E1244" s="11" t="s">
        <v>175</v>
      </c>
      <c r="F1244" s="50">
        <v>75.260550458715599</v>
      </c>
      <c r="G1244" s="53">
        <v>33400</v>
      </c>
      <c r="H1244" s="55">
        <f t="shared" si="16"/>
        <v>2253.3000000000002</v>
      </c>
    </row>
    <row r="1245" spans="2:8" x14ac:dyDescent="0.15">
      <c r="B1245" s="7"/>
      <c r="C1245" s="22"/>
      <c r="D1245" s="22"/>
      <c r="E1245" s="11" t="s">
        <v>175</v>
      </c>
      <c r="F1245" s="50">
        <v>56.135779816513761</v>
      </c>
      <c r="G1245" s="53">
        <v>72600</v>
      </c>
      <c r="H1245" s="55">
        <f t="shared" si="16"/>
        <v>773.2</v>
      </c>
    </row>
    <row r="1246" spans="2:8" x14ac:dyDescent="0.15">
      <c r="B1246" s="7"/>
      <c r="C1246" s="22"/>
      <c r="D1246" s="22"/>
      <c r="E1246" s="11" t="s">
        <v>175</v>
      </c>
      <c r="F1246" s="50">
        <v>100.80550458715597</v>
      </c>
      <c r="G1246" s="53">
        <v>313400</v>
      </c>
      <c r="H1246" s="55">
        <f t="shared" si="16"/>
        <v>321.7</v>
      </c>
    </row>
    <row r="1247" spans="2:8" x14ac:dyDescent="0.15">
      <c r="B1247" s="7"/>
      <c r="C1247" s="22"/>
      <c r="D1247" s="22"/>
      <c r="E1247" s="11" t="s">
        <v>175</v>
      </c>
      <c r="F1247" s="50">
        <v>68.566972477064212</v>
      </c>
      <c r="G1247" s="53">
        <v>103100</v>
      </c>
      <c r="H1247" s="55">
        <f t="shared" si="16"/>
        <v>665.1</v>
      </c>
    </row>
    <row r="1248" spans="2:8" x14ac:dyDescent="0.15">
      <c r="B1248" s="7"/>
      <c r="C1248" s="22"/>
      <c r="D1248" s="22"/>
      <c r="E1248" s="11" t="s">
        <v>175</v>
      </c>
      <c r="F1248" s="50">
        <v>109.98715596330275</v>
      </c>
      <c r="G1248" s="53">
        <v>336700</v>
      </c>
      <c r="H1248" s="55">
        <f t="shared" si="16"/>
        <v>326.7</v>
      </c>
    </row>
    <row r="1249" spans="2:8" x14ac:dyDescent="0.15">
      <c r="B1249" s="7"/>
      <c r="C1249" s="22"/>
      <c r="D1249" s="22"/>
      <c r="E1249" s="11" t="s">
        <v>176</v>
      </c>
      <c r="F1249" s="50">
        <v>77.737614678899078</v>
      </c>
      <c r="G1249" s="53">
        <v>93099.999999999985</v>
      </c>
      <c r="H1249" s="55">
        <f t="shared" si="16"/>
        <v>835</v>
      </c>
    </row>
    <row r="1250" spans="2:8" x14ac:dyDescent="0.15">
      <c r="B1250" s="7"/>
      <c r="C1250" s="22"/>
      <c r="D1250" s="22"/>
      <c r="E1250" s="11" t="s">
        <v>174</v>
      </c>
      <c r="F1250" s="50">
        <v>100.02018348623852</v>
      </c>
      <c r="G1250" s="53">
        <v>18900</v>
      </c>
      <c r="H1250" s="55">
        <f t="shared" si="16"/>
        <v>5292.1</v>
      </c>
    </row>
    <row r="1251" spans="2:8" x14ac:dyDescent="0.15">
      <c r="B1251" s="7"/>
      <c r="C1251" s="22"/>
      <c r="D1251" s="22"/>
      <c r="E1251" s="11" t="s">
        <v>177</v>
      </c>
      <c r="F1251" s="50">
        <v>0</v>
      </c>
      <c r="G1251" s="53">
        <v>359500</v>
      </c>
      <c r="H1251" s="55">
        <f t="shared" si="16"/>
        <v>0</v>
      </c>
    </row>
    <row r="1252" spans="2:8" x14ac:dyDescent="0.15">
      <c r="B1252" s="7"/>
      <c r="C1252" s="22"/>
      <c r="D1252" s="22"/>
      <c r="E1252" s="11" t="s">
        <v>177</v>
      </c>
      <c r="F1252" s="50">
        <v>56.350458715596332</v>
      </c>
      <c r="G1252" s="53">
        <v>1084500</v>
      </c>
      <c r="H1252" s="55">
        <f t="shared" ref="H1252:H1269" si="17">ROUND(F1252/(G1252/(1000*1000)),1)</f>
        <v>52</v>
      </c>
    </row>
    <row r="1253" spans="2:8" x14ac:dyDescent="0.15">
      <c r="B1253" s="7"/>
      <c r="C1253" s="22"/>
      <c r="D1253" s="22"/>
      <c r="E1253" s="11" t="s">
        <v>177</v>
      </c>
      <c r="F1253" s="50">
        <v>30.442201834862384</v>
      </c>
      <c r="G1253" s="53">
        <v>12193100</v>
      </c>
      <c r="H1253" s="55">
        <f t="shared" si="17"/>
        <v>2.5</v>
      </c>
    </row>
    <row r="1254" spans="2:8" x14ac:dyDescent="0.15">
      <c r="B1254" s="7"/>
      <c r="C1254" s="22"/>
      <c r="D1254" s="22"/>
      <c r="E1254" s="11" t="s">
        <v>178</v>
      </c>
      <c r="F1254" s="50">
        <v>74.943119266055049</v>
      </c>
      <c r="G1254" s="53">
        <v>433000</v>
      </c>
      <c r="H1254" s="55">
        <f t="shared" si="17"/>
        <v>173.1</v>
      </c>
    </row>
    <row r="1255" spans="2:8" x14ac:dyDescent="0.15">
      <c r="B1255" s="7"/>
      <c r="C1255" s="22"/>
      <c r="D1255" s="22"/>
      <c r="E1255" s="11" t="s">
        <v>179</v>
      </c>
      <c r="F1255" s="50">
        <v>60</v>
      </c>
      <c r="G1255" s="53">
        <v>5361200</v>
      </c>
      <c r="H1255" s="55">
        <f t="shared" si="17"/>
        <v>11.2</v>
      </c>
    </row>
    <row r="1256" spans="2:8" x14ac:dyDescent="0.15">
      <c r="B1256" s="7"/>
      <c r="C1256" s="22"/>
      <c r="D1256" s="22"/>
      <c r="E1256" s="11" t="s">
        <v>180</v>
      </c>
      <c r="F1256" s="50">
        <v>57.238532110091739</v>
      </c>
      <c r="G1256" s="53">
        <v>1104300</v>
      </c>
      <c r="H1256" s="55">
        <f t="shared" si="17"/>
        <v>51.8</v>
      </c>
    </row>
    <row r="1257" spans="2:8" x14ac:dyDescent="0.15">
      <c r="B1257" s="7"/>
      <c r="C1257" s="22"/>
      <c r="D1257" s="22"/>
      <c r="E1257" s="11" t="s">
        <v>181</v>
      </c>
      <c r="F1257" s="50">
        <v>64.443946188340817</v>
      </c>
      <c r="G1257" s="53">
        <v>352700.00000000006</v>
      </c>
      <c r="H1257" s="55">
        <f t="shared" si="17"/>
        <v>182.7</v>
      </c>
    </row>
    <row r="1258" spans="2:8" x14ac:dyDescent="0.15">
      <c r="B1258" s="7"/>
      <c r="C1258" s="22"/>
      <c r="D1258" s="22"/>
      <c r="E1258" s="11" t="s">
        <v>182</v>
      </c>
      <c r="F1258" s="50">
        <v>68.556053811659197</v>
      </c>
      <c r="G1258" s="53">
        <v>412700.00000000006</v>
      </c>
      <c r="H1258" s="55">
        <f t="shared" si="17"/>
        <v>166.1</v>
      </c>
    </row>
    <row r="1259" spans="2:8" x14ac:dyDescent="0.15">
      <c r="B1259" s="7"/>
      <c r="C1259" s="22"/>
      <c r="D1259" s="22"/>
      <c r="E1259" s="11" t="s">
        <v>183</v>
      </c>
      <c r="F1259" s="50">
        <v>138.73076923076923</v>
      </c>
      <c r="G1259" s="53">
        <v>611300</v>
      </c>
      <c r="H1259" s="55">
        <f t="shared" si="17"/>
        <v>226.9</v>
      </c>
    </row>
    <row r="1260" spans="2:8" x14ac:dyDescent="0.15">
      <c r="B1260" s="7"/>
      <c r="C1260" s="22"/>
      <c r="D1260" s="22"/>
      <c r="E1260" s="11" t="s">
        <v>184</v>
      </c>
      <c r="F1260" s="50">
        <v>155.61538461538461</v>
      </c>
      <c r="G1260" s="53">
        <v>1002099.9999999999</v>
      </c>
      <c r="H1260" s="55">
        <f t="shared" si="17"/>
        <v>155.30000000000001</v>
      </c>
    </row>
    <row r="1261" spans="2:8" x14ac:dyDescent="0.15">
      <c r="B1261" s="7"/>
      <c r="C1261" s="22"/>
      <c r="D1261" s="22"/>
      <c r="E1261" s="11" t="s">
        <v>185</v>
      </c>
      <c r="F1261" s="50">
        <v>137.07692307692309</v>
      </c>
      <c r="G1261" s="53">
        <v>755200</v>
      </c>
      <c r="H1261" s="55">
        <f t="shared" si="17"/>
        <v>181.5</v>
      </c>
    </row>
    <row r="1262" spans="2:8" x14ac:dyDescent="0.15">
      <c r="B1262" s="7"/>
      <c r="C1262" s="22"/>
      <c r="D1262" s="22"/>
      <c r="E1262" s="11" t="s">
        <v>186</v>
      </c>
      <c r="F1262" s="50">
        <v>129.76923076923077</v>
      </c>
      <c r="G1262" s="53">
        <v>2338900</v>
      </c>
      <c r="H1262" s="55">
        <f t="shared" si="17"/>
        <v>55.5</v>
      </c>
    </row>
    <row r="1263" spans="2:8" x14ac:dyDescent="0.15">
      <c r="B1263" s="7"/>
      <c r="C1263" s="22"/>
      <c r="D1263" s="22"/>
      <c r="E1263" s="11" t="s">
        <v>187</v>
      </c>
      <c r="F1263" s="50">
        <v>126.80769230769231</v>
      </c>
      <c r="G1263" s="53">
        <v>1556100.0000000002</v>
      </c>
      <c r="H1263" s="55">
        <f t="shared" si="17"/>
        <v>81.5</v>
      </c>
    </row>
    <row r="1264" spans="2:8" x14ac:dyDescent="0.15">
      <c r="B1264" s="7"/>
      <c r="C1264" s="22"/>
      <c r="D1264" s="22"/>
      <c r="E1264" s="11" t="s">
        <v>188</v>
      </c>
      <c r="F1264" s="50">
        <v>96.367426710097732</v>
      </c>
      <c r="G1264" s="53">
        <v>2932700</v>
      </c>
      <c r="H1264" s="55">
        <f t="shared" si="17"/>
        <v>32.9</v>
      </c>
    </row>
    <row r="1265" spans="2:8" x14ac:dyDescent="0.15">
      <c r="B1265" s="7"/>
      <c r="C1265" s="22"/>
      <c r="D1265" s="22"/>
      <c r="E1265" s="11" t="s">
        <v>189</v>
      </c>
      <c r="F1265" s="50">
        <v>46.883777239709445</v>
      </c>
      <c r="G1265" s="53">
        <v>1404899.9999999998</v>
      </c>
      <c r="H1265" s="55">
        <f t="shared" si="17"/>
        <v>33.4</v>
      </c>
    </row>
    <row r="1266" spans="2:8" x14ac:dyDescent="0.15">
      <c r="B1266" s="7"/>
      <c r="C1266" s="22"/>
      <c r="D1266" s="22"/>
      <c r="E1266" s="11" t="s">
        <v>190</v>
      </c>
      <c r="F1266" s="50">
        <v>88</v>
      </c>
      <c r="G1266" s="53">
        <v>739400</v>
      </c>
      <c r="H1266" s="55">
        <f t="shared" si="17"/>
        <v>119</v>
      </c>
    </row>
    <row r="1267" spans="2:8" x14ac:dyDescent="0.15">
      <c r="B1267" s="7"/>
      <c r="C1267" s="22"/>
      <c r="D1267" s="22"/>
      <c r="E1267" s="11" t="s">
        <v>191</v>
      </c>
      <c r="F1267" s="50">
        <v>27.464891041162229</v>
      </c>
      <c r="G1267" s="53">
        <v>3456400.0000000005</v>
      </c>
      <c r="H1267" s="55">
        <f t="shared" si="17"/>
        <v>7.9</v>
      </c>
    </row>
    <row r="1268" spans="2:8" x14ac:dyDescent="0.15">
      <c r="B1268" s="7"/>
      <c r="C1268" s="22"/>
      <c r="D1268" s="22"/>
      <c r="E1268" s="11" t="s">
        <v>192</v>
      </c>
      <c r="F1268" s="50">
        <v>32.012106537530265</v>
      </c>
      <c r="G1268" s="53">
        <v>41722400</v>
      </c>
      <c r="H1268" s="55">
        <f t="shared" si="17"/>
        <v>0.8</v>
      </c>
    </row>
    <row r="1269" spans="2:8" x14ac:dyDescent="0.15">
      <c r="B1269" s="9"/>
      <c r="C1269" s="21"/>
      <c r="D1269" s="21"/>
      <c r="E1269" s="11" t="s">
        <v>193</v>
      </c>
      <c r="F1269" s="50">
        <v>41.38740920096852</v>
      </c>
      <c r="G1269" s="53">
        <v>11397700</v>
      </c>
      <c r="H1269" s="55">
        <f t="shared" si="17"/>
        <v>3.6</v>
      </c>
    </row>
    <row r="1270" spans="2:8" x14ac:dyDescent="0.15">
      <c r="B1270" s="22" t="s">
        <v>100</v>
      </c>
    </row>
    <row r="1271" spans="2:8" x14ac:dyDescent="0.15">
      <c r="B1271" s="22"/>
    </row>
  </sheetData>
  <phoneticPr fontId="1"/>
  <pageMargins left="0.78740157480314965" right="0.59055118110236227" top="0.78740157480314965" bottom="0.59055118110236227" header="0.31496062992125984" footer="0.31496062992125984"/>
  <pageSetup paperSize="9" scale="60" orientation="portrait" r:id="rId1"/>
  <rowBreaks count="9" manualBreakCount="9">
    <brk id="33" min="1" max="7" man="1"/>
    <brk id="134" min="1" max="7" man="1"/>
    <brk id="229" min="1" max="7" man="1"/>
    <brk id="400" min="1" max="7" man="1"/>
    <brk id="656" min="1" max="7" man="1"/>
    <brk id="913" min="1" max="7" man="1"/>
    <brk id="1002" min="1" max="7" man="1"/>
    <brk id="1091" min="1" max="7" man="1"/>
    <brk id="1182"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算出方法</vt:lpstr>
      <vt:lpstr>算出方法!Print_Area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yano</dc:creator>
  <cp:lastModifiedBy>工藤　大輝</cp:lastModifiedBy>
  <cp:lastPrinted>2020-03-12T01:00:33Z</cp:lastPrinted>
  <dcterms:created xsi:type="dcterms:W3CDTF">2017-09-08T00:09:29Z</dcterms:created>
  <dcterms:modified xsi:type="dcterms:W3CDTF">2022-12-09T05:22:26Z</dcterms:modified>
</cp:coreProperties>
</file>