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10" activeTab="0"/>
  </bookViews>
  <sheets>
    <sheet name="歳入" sheetId="1" r:id="rId1"/>
  </sheets>
  <definedNames>
    <definedName name="_xlnm.Print_Area" localSheetId="0">'歳入'!$B$2:$J$25</definedName>
  </definedNames>
  <calcPr fullCalcOnLoad="1"/>
</workbook>
</file>

<file path=xl/sharedStrings.xml><?xml version="1.0" encoding="utf-8"?>
<sst xmlns="http://schemas.openxmlformats.org/spreadsheetml/2006/main" count="28" uniqueCount="28">
  <si>
    <t>港湾整備事業特別会計</t>
  </si>
  <si>
    <t>収入済額 (C)</t>
  </si>
  <si>
    <t>４　特別会計歳入歳出会計別決算</t>
  </si>
  <si>
    <t>（１） 歳入</t>
  </si>
  <si>
    <t>調定額 (B)</t>
  </si>
  <si>
    <t>（単位：円）</t>
  </si>
  <si>
    <t>就農支援資金貸付事業等特別会計</t>
  </si>
  <si>
    <t>収入未済額
(B)-(C)-(D)</t>
  </si>
  <si>
    <t>予算現額と収入済額
との比較 (C)-(A)</t>
  </si>
  <si>
    <t>予算現額 (A)</t>
  </si>
  <si>
    <t>会　　計　　名</t>
  </si>
  <si>
    <t>不納欠損額 (D)</t>
  </si>
  <si>
    <t>公債費管理特別会計</t>
  </si>
  <si>
    <t>証紙特別会計</t>
  </si>
  <si>
    <t>母子父子寡婦福祉資金特別会計</t>
  </si>
  <si>
    <t>国民健康保険特別会計</t>
  </si>
  <si>
    <t>中小企業設備導入助成資金特別会計</t>
  </si>
  <si>
    <t>土地取得事業特別会計</t>
  </si>
  <si>
    <t>工業団地開発事業特別会計</t>
  </si>
  <si>
    <t>林業・木材産業改善資金特別会計</t>
  </si>
  <si>
    <t>市町村振興資金特別会計</t>
  </si>
  <si>
    <t>沿岸漁業改善資金特別会計</t>
  </si>
  <si>
    <t>能代港エネルギー基地
建設用地整備事業特別会計</t>
  </si>
  <si>
    <t>秋田港飯島地区工業用地
整備事業特別会計</t>
  </si>
  <si>
    <t>地域総合整備資金特別会計</t>
  </si>
  <si>
    <t>環境保全センター事業特別会計</t>
  </si>
  <si>
    <t>地方独立行政法人秋田県立病院機構
施設整備等貸付金特別会計</t>
  </si>
  <si>
    <t>歳入合計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</si>
</sst>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1" fillId="0" borderId="0" xfId="61" applyFon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22" fillId="0" borderId="0" xfId="61" applyFont="1">
      <alignment vertical="center"/>
      <protection/>
    </xf>
    <xf numFmtId="0" fontId="23" fillId="0" borderId="0" xfId="60" applyFont="1">
      <alignment vertical="center"/>
      <protection/>
    </xf>
    <xf numFmtId="0" fontId="23" fillId="0" borderId="0" xfId="61" applyFont="1">
      <alignment vertical="center"/>
      <protection/>
    </xf>
    <xf numFmtId="0" fontId="25" fillId="0" borderId="0" xfId="61" applyNumberFormat="1" applyFont="1" applyAlignment="1">
      <alignment horizontal="centerContinuous"/>
      <protection/>
    </xf>
    <xf numFmtId="0" fontId="22" fillId="0" borderId="0" xfId="61" applyNumberFormat="1" applyFont="1" applyAlignment="1">
      <alignment/>
      <protection/>
    </xf>
    <xf numFmtId="0" fontId="22" fillId="0" borderId="0" xfId="61" applyNumberFormat="1" applyFont="1" applyAlignment="1">
      <alignment wrapText="1"/>
      <protection/>
    </xf>
    <xf numFmtId="0" fontId="27" fillId="0" borderId="0" xfId="61" applyFont="1">
      <alignment vertical="center"/>
      <protection/>
    </xf>
    <xf numFmtId="0" fontId="23" fillId="0" borderId="0" xfId="61" applyFont="1" applyAlignment="1">
      <alignment horizontal="right"/>
      <protection/>
    </xf>
    <xf numFmtId="0" fontId="23" fillId="0" borderId="10" xfId="60" applyFont="1" applyBorder="1">
      <alignment vertical="center"/>
      <protection/>
    </xf>
    <xf numFmtId="0" fontId="23" fillId="0" borderId="11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center" vertical="center"/>
      <protection/>
    </xf>
    <xf numFmtId="0" fontId="23" fillId="0" borderId="13" xfId="60" applyFont="1" applyBorder="1" applyAlignment="1">
      <alignment horizontal="center" vertic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5" xfId="60" applyFont="1" applyBorder="1">
      <alignment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vertical="center"/>
      <protection/>
    </xf>
    <xf numFmtId="0" fontId="23" fillId="0" borderId="16" xfId="60" applyFont="1" applyBorder="1" applyAlignment="1">
      <alignment horizontal="center" vertical="center"/>
      <protection/>
    </xf>
    <xf numFmtId="0" fontId="23" fillId="0" borderId="17" xfId="60" applyFont="1" applyBorder="1" applyAlignment="1">
      <alignment horizontal="center" vertical="center"/>
      <protection/>
    </xf>
    <xf numFmtId="0" fontId="23" fillId="0" borderId="18" xfId="60" applyFont="1" applyBorder="1" applyAlignment="1">
      <alignment horizontal="center" vertical="center"/>
      <protection/>
    </xf>
    <xf numFmtId="0" fontId="23" fillId="0" borderId="19" xfId="60" applyFont="1" applyBorder="1">
      <alignment vertical="center"/>
      <protection/>
    </xf>
    <xf numFmtId="0" fontId="23" fillId="0" borderId="20" xfId="60" applyFont="1" applyBorder="1" applyAlignment="1">
      <alignment vertical="center"/>
      <protection/>
    </xf>
    <xf numFmtId="0" fontId="23" fillId="0" borderId="21" xfId="60" applyFont="1" applyBorder="1" applyAlignment="1">
      <alignment vertical="center"/>
      <protection/>
    </xf>
    <xf numFmtId="0" fontId="23" fillId="0" borderId="22" xfId="60" applyFont="1" applyBorder="1" applyAlignment="1">
      <alignment horizontal="center" vertical="center"/>
      <protection/>
    </xf>
    <xf numFmtId="0" fontId="23" fillId="0" borderId="20" xfId="60" applyFont="1" applyBorder="1" applyAlignment="1">
      <alignment horizontal="center" vertical="center"/>
      <protection/>
    </xf>
    <xf numFmtId="0" fontId="23" fillId="0" borderId="23" xfId="60" applyFont="1" applyBorder="1" applyAlignment="1">
      <alignment horizontal="center" vertical="center"/>
      <protection/>
    </xf>
    <xf numFmtId="49" fontId="23" fillId="0" borderId="24" xfId="60" applyNumberFormat="1" applyFont="1" applyBorder="1">
      <alignment vertical="center"/>
      <protection/>
    </xf>
    <xf numFmtId="0" fontId="23" fillId="0" borderId="25" xfId="60" applyFont="1" applyBorder="1" applyAlignment="1">
      <alignment horizontal="distributed" vertical="center" wrapText="1"/>
      <protection/>
    </xf>
    <xf numFmtId="176" fontId="23" fillId="0" borderId="26" xfId="60" applyNumberFormat="1" applyFont="1" applyBorder="1" applyAlignment="1">
      <alignment horizontal="right" vertical="center"/>
      <protection/>
    </xf>
    <xf numFmtId="176" fontId="28" fillId="0" borderId="27" xfId="60" applyNumberFormat="1" applyFont="1" applyBorder="1" applyAlignment="1">
      <alignment horizontal="right" vertical="center"/>
      <protection/>
    </xf>
    <xf numFmtId="176" fontId="28" fillId="0" borderId="25" xfId="60" applyNumberFormat="1" applyFont="1" applyBorder="1" applyAlignment="1">
      <alignment horizontal="right" vertical="center"/>
      <protection/>
    </xf>
    <xf numFmtId="176" fontId="23" fillId="0" borderId="28" xfId="60" applyNumberFormat="1" applyFont="1" applyBorder="1" applyAlignment="1">
      <alignment horizontal="right" vertical="center"/>
      <protection/>
    </xf>
    <xf numFmtId="176" fontId="23" fillId="0" borderId="29" xfId="60" applyNumberFormat="1" applyFont="1" applyBorder="1" applyAlignment="1">
      <alignment horizontal="right" vertical="center"/>
      <protection/>
    </xf>
    <xf numFmtId="49" fontId="23" fillId="0" borderId="30" xfId="60" applyNumberFormat="1" applyFont="1" applyBorder="1">
      <alignment vertical="center"/>
      <protection/>
    </xf>
    <xf numFmtId="49" fontId="23" fillId="0" borderId="31" xfId="60" applyNumberFormat="1" applyFont="1" applyBorder="1">
      <alignment vertical="center"/>
      <protection/>
    </xf>
    <xf numFmtId="0" fontId="23" fillId="0" borderId="32" xfId="60" applyFont="1" applyBorder="1" applyAlignment="1">
      <alignment horizontal="distributed" vertical="center"/>
      <protection/>
    </xf>
    <xf numFmtId="0" fontId="23" fillId="0" borderId="32" xfId="60" applyFont="1" applyBorder="1" applyAlignment="1">
      <alignment horizontal="centerContinuous" vertical="center"/>
      <protection/>
    </xf>
    <xf numFmtId="176" fontId="23" fillId="0" borderId="33" xfId="60" applyNumberFormat="1" applyFont="1" applyBorder="1" applyAlignment="1">
      <alignment horizontal="right" vertical="center"/>
      <protection/>
    </xf>
    <xf numFmtId="176" fontId="23" fillId="0" borderId="34" xfId="60" applyNumberFormat="1" applyFont="1" applyBorder="1" applyAlignment="1">
      <alignment horizontal="right" vertical="center"/>
      <protection/>
    </xf>
    <xf numFmtId="176" fontId="23" fillId="0" borderId="35" xfId="60" applyNumberFormat="1" applyFont="1" applyBorder="1" applyAlignment="1">
      <alignment horizontal="right" vertical="center"/>
      <protection/>
    </xf>
    <xf numFmtId="0" fontId="24" fillId="0" borderId="0" xfId="61" applyFont="1" applyAlignment="1">
      <alignment horizontal="left" vertical="center"/>
      <protection/>
    </xf>
    <xf numFmtId="0" fontId="26" fillId="0" borderId="20" xfId="61" applyFont="1" applyBorder="1">
      <alignment vertical="center"/>
      <protection/>
    </xf>
    <xf numFmtId="0" fontId="23" fillId="0" borderId="36" xfId="60" applyFont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/>
      <protection/>
    </xf>
    <xf numFmtId="0" fontId="23" fillId="0" borderId="38" xfId="60" applyFont="1" applyBorder="1" applyAlignment="1">
      <alignment horizontal="center" vertical="center"/>
      <protection/>
    </xf>
    <xf numFmtId="0" fontId="23" fillId="0" borderId="39" xfId="60" applyFont="1" applyBorder="1" applyAlignment="1">
      <alignment horizontal="center" vertical="center" wrapText="1"/>
      <protection/>
    </xf>
    <xf numFmtId="0" fontId="23" fillId="0" borderId="40" xfId="60" applyFont="1" applyBorder="1" applyAlignment="1">
      <alignment horizontal="center" vertical="center" wrapText="1"/>
      <protection/>
    </xf>
    <xf numFmtId="0" fontId="23" fillId="0" borderId="41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ZH616F_一般会計歳出予算前年度繰越額決算状況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Q25"/>
  <sheetViews>
    <sheetView tabSelected="1" view="pageBreakPreview" zoomScale="80" zoomScaleSheetLayoutView="80" zoomScalePageLayoutView="0" workbookViewId="0" topLeftCell="B1">
      <selection activeCell="B2" sqref="B2:F2"/>
    </sheetView>
  </sheetViews>
  <sheetFormatPr defaultColWidth="8.00390625" defaultRowHeight="13.5"/>
  <cols>
    <col min="1" max="1" width="1.625" style="1" customWidth="1"/>
    <col min="2" max="2" width="2.50390625" style="1" customWidth="1"/>
    <col min="3" max="3" width="37.50390625" style="1" customWidth="1"/>
    <col min="4" max="4" width="2.625" style="1" customWidth="1"/>
    <col min="5" max="9" width="20.625" style="1" customWidth="1"/>
    <col min="10" max="10" width="20.625" style="2" customWidth="1"/>
    <col min="11" max="11" width="1.625" style="1" customWidth="1"/>
    <col min="12" max="13" width="9.625" style="1" customWidth="1"/>
    <col min="14" max="14" width="8.00390625" style="1" bestFit="1" customWidth="1"/>
    <col min="15" max="18" width="13.125" style="1" customWidth="1"/>
    <col min="19" max="19" width="8.00390625" style="1" bestFit="1" customWidth="1"/>
    <col min="20" max="16384" width="8.00390625" style="1" customWidth="1"/>
  </cols>
  <sheetData>
    <row r="1" ht="24" customHeight="1"/>
    <row r="2" spans="2:17" s="3" customFormat="1" ht="32.25" customHeight="1">
      <c r="B2" s="42" t="s">
        <v>2</v>
      </c>
      <c r="C2" s="42"/>
      <c r="D2" s="42"/>
      <c r="E2" s="42"/>
      <c r="F2" s="42"/>
      <c r="G2" s="6"/>
      <c r="H2" s="6"/>
      <c r="I2" s="6"/>
      <c r="J2" s="6"/>
      <c r="K2" s="7"/>
      <c r="L2" s="7"/>
      <c r="M2" s="7"/>
      <c r="N2" s="8"/>
      <c r="O2" s="8"/>
      <c r="P2" s="8"/>
      <c r="Q2" s="8"/>
    </row>
    <row r="3" ht="24" customHeight="1"/>
    <row r="4" spans="2:10" ht="24" customHeight="1">
      <c r="B4" s="43" t="s">
        <v>3</v>
      </c>
      <c r="C4" s="43"/>
      <c r="D4" s="9"/>
      <c r="J4" s="10" t="s">
        <v>5</v>
      </c>
    </row>
    <row r="5" spans="2:10" s="4" customFormat="1" ht="12.75" customHeight="1">
      <c r="B5" s="11"/>
      <c r="C5" s="12"/>
      <c r="D5" s="12"/>
      <c r="E5" s="13"/>
      <c r="F5" s="14"/>
      <c r="G5" s="12"/>
      <c r="H5" s="15"/>
      <c r="I5" s="44" t="s">
        <v>7</v>
      </c>
      <c r="J5" s="47" t="s">
        <v>8</v>
      </c>
    </row>
    <row r="6" spans="2:10" s="4" customFormat="1" ht="12.75" customHeight="1">
      <c r="B6" s="16"/>
      <c r="C6" s="17" t="s">
        <v>10</v>
      </c>
      <c r="D6" s="18"/>
      <c r="E6" s="19" t="s">
        <v>9</v>
      </c>
      <c r="F6" s="20" t="s">
        <v>4</v>
      </c>
      <c r="G6" s="17" t="s">
        <v>1</v>
      </c>
      <c r="H6" s="21" t="s">
        <v>11</v>
      </c>
      <c r="I6" s="45"/>
      <c r="J6" s="48"/>
    </row>
    <row r="7" spans="2:10" s="4" customFormat="1" ht="12.75" customHeight="1">
      <c r="B7" s="22"/>
      <c r="C7" s="23"/>
      <c r="D7" s="24"/>
      <c r="E7" s="25"/>
      <c r="F7" s="24"/>
      <c r="G7" s="26"/>
      <c r="H7" s="27"/>
      <c r="I7" s="46"/>
      <c r="J7" s="49"/>
    </row>
    <row r="8" spans="2:10" s="4" customFormat="1" ht="30.75" customHeight="1">
      <c r="B8" s="28"/>
      <c r="C8" s="29" t="s">
        <v>13</v>
      </c>
      <c r="D8" s="29"/>
      <c r="E8" s="30">
        <v>2860104000</v>
      </c>
      <c r="F8" s="31">
        <v>2661191199</v>
      </c>
      <c r="G8" s="32">
        <v>2661191199</v>
      </c>
      <c r="H8" s="33">
        <v>0</v>
      </c>
      <c r="I8" s="33">
        <v>0</v>
      </c>
      <c r="J8" s="34">
        <f aca="true" t="shared" si="0" ref="J8:J17">G8-E8</f>
        <v>-198912801</v>
      </c>
    </row>
    <row r="9" spans="2:10" s="4" customFormat="1" ht="30.75" customHeight="1">
      <c r="B9" s="35"/>
      <c r="C9" s="29" t="s">
        <v>14</v>
      </c>
      <c r="D9" s="29"/>
      <c r="E9" s="30">
        <v>279444000</v>
      </c>
      <c r="F9" s="31">
        <v>437461029</v>
      </c>
      <c r="G9" s="32">
        <v>341219565</v>
      </c>
      <c r="H9" s="33">
        <v>0</v>
      </c>
      <c r="I9" s="33">
        <v>96241464</v>
      </c>
      <c r="J9" s="34">
        <f t="shared" si="0"/>
        <v>61775565</v>
      </c>
    </row>
    <row r="10" spans="2:13" s="5" customFormat="1" ht="30.75" customHeight="1">
      <c r="B10" s="35"/>
      <c r="C10" s="29" t="s">
        <v>6</v>
      </c>
      <c r="D10" s="29"/>
      <c r="E10" s="30">
        <v>64990000</v>
      </c>
      <c r="F10" s="31">
        <v>78573790</v>
      </c>
      <c r="G10" s="32">
        <v>68322127</v>
      </c>
      <c r="H10" s="33">
        <v>0</v>
      </c>
      <c r="I10" s="33">
        <v>10251663</v>
      </c>
      <c r="J10" s="34">
        <f t="shared" si="0"/>
        <v>3332127</v>
      </c>
      <c r="K10" s="4"/>
      <c r="L10" s="4"/>
      <c r="M10" s="4"/>
    </row>
    <row r="11" spans="2:13" s="5" customFormat="1" ht="30.75" customHeight="1">
      <c r="B11" s="35"/>
      <c r="C11" s="29" t="s">
        <v>16</v>
      </c>
      <c r="D11" s="29"/>
      <c r="E11" s="30">
        <v>116214000</v>
      </c>
      <c r="F11" s="31">
        <v>3294298760</v>
      </c>
      <c r="G11" s="32">
        <v>112225180</v>
      </c>
      <c r="H11" s="33"/>
      <c r="I11" s="33">
        <v>3182073580</v>
      </c>
      <c r="J11" s="34">
        <f t="shared" si="0"/>
        <v>-3988820</v>
      </c>
      <c r="K11" s="4"/>
      <c r="L11" s="4"/>
      <c r="M11" s="4"/>
    </row>
    <row r="12" spans="2:13" s="5" customFormat="1" ht="30.75" customHeight="1">
      <c r="B12" s="35"/>
      <c r="C12" s="29" t="s">
        <v>17</v>
      </c>
      <c r="D12" s="29"/>
      <c r="E12" s="30">
        <v>1000</v>
      </c>
      <c r="F12" s="31">
        <v>722</v>
      </c>
      <c r="G12" s="32">
        <v>722</v>
      </c>
      <c r="H12" s="33">
        <v>0</v>
      </c>
      <c r="I12" s="33">
        <v>0</v>
      </c>
      <c r="J12" s="34">
        <f t="shared" si="0"/>
        <v>-278</v>
      </c>
      <c r="K12" s="4"/>
      <c r="L12" s="4"/>
      <c r="M12" s="4"/>
    </row>
    <row r="13" spans="2:13" s="5" customFormat="1" ht="30.75" customHeight="1">
      <c r="B13" s="35"/>
      <c r="C13" s="29" t="s">
        <v>18</v>
      </c>
      <c r="D13" s="29"/>
      <c r="E13" s="30">
        <v>794839000</v>
      </c>
      <c r="F13" s="31">
        <v>2287491408</v>
      </c>
      <c r="G13" s="32">
        <v>2287491408</v>
      </c>
      <c r="H13" s="33">
        <v>0</v>
      </c>
      <c r="I13" s="33">
        <v>0</v>
      </c>
      <c r="J13" s="34">
        <f t="shared" si="0"/>
        <v>1492652408</v>
      </c>
      <c r="K13" s="4"/>
      <c r="L13" s="4"/>
      <c r="M13" s="4"/>
    </row>
    <row r="14" spans="2:13" s="5" customFormat="1" ht="30.75" customHeight="1">
      <c r="B14" s="35"/>
      <c r="C14" s="29" t="s">
        <v>19</v>
      </c>
      <c r="D14" s="29"/>
      <c r="E14" s="30">
        <v>367350000</v>
      </c>
      <c r="F14" s="31">
        <v>415671542</v>
      </c>
      <c r="G14" s="32">
        <v>395840890</v>
      </c>
      <c r="H14" s="33"/>
      <c r="I14" s="33">
        <v>19830652</v>
      </c>
      <c r="J14" s="34">
        <f t="shared" si="0"/>
        <v>28490890</v>
      </c>
      <c r="K14" s="4"/>
      <c r="L14" s="4"/>
      <c r="M14" s="4"/>
    </row>
    <row r="15" spans="2:13" s="5" customFormat="1" ht="30.75" customHeight="1">
      <c r="B15" s="35"/>
      <c r="C15" s="29" t="s">
        <v>20</v>
      </c>
      <c r="D15" s="29"/>
      <c r="E15" s="30">
        <v>2533867000</v>
      </c>
      <c r="F15" s="31">
        <v>2533869879</v>
      </c>
      <c r="G15" s="32">
        <v>2533869879</v>
      </c>
      <c r="H15" s="33">
        <v>0</v>
      </c>
      <c r="I15" s="33">
        <v>0</v>
      </c>
      <c r="J15" s="34">
        <f t="shared" si="0"/>
        <v>2879</v>
      </c>
      <c r="K15" s="4"/>
      <c r="L15" s="4"/>
      <c r="M15" s="4"/>
    </row>
    <row r="16" spans="2:13" s="5" customFormat="1" ht="30.75" customHeight="1">
      <c r="B16" s="35"/>
      <c r="C16" s="29" t="s">
        <v>21</v>
      </c>
      <c r="D16" s="29"/>
      <c r="E16" s="30">
        <v>160418000</v>
      </c>
      <c r="F16" s="31">
        <v>184643573</v>
      </c>
      <c r="G16" s="32">
        <v>184643573</v>
      </c>
      <c r="H16" s="33">
        <v>0</v>
      </c>
      <c r="I16" s="33">
        <v>0</v>
      </c>
      <c r="J16" s="34">
        <f t="shared" si="0"/>
        <v>24225573</v>
      </c>
      <c r="K16" s="4"/>
      <c r="L16" s="4"/>
      <c r="M16" s="4"/>
    </row>
    <row r="17" spans="2:13" s="5" customFormat="1" ht="30.75" customHeight="1">
      <c r="B17" s="35"/>
      <c r="C17" s="29" t="s">
        <v>22</v>
      </c>
      <c r="D17" s="29"/>
      <c r="E17" s="30">
        <v>55000000</v>
      </c>
      <c r="F17" s="31">
        <v>53926100</v>
      </c>
      <c r="G17" s="32">
        <v>53926100</v>
      </c>
      <c r="H17" s="33">
        <v>0</v>
      </c>
      <c r="I17" s="33">
        <v>0</v>
      </c>
      <c r="J17" s="34">
        <f t="shared" si="0"/>
        <v>-1073900</v>
      </c>
      <c r="K17" s="4"/>
      <c r="L17" s="4"/>
      <c r="M17" s="4"/>
    </row>
    <row r="18" spans="2:13" s="5" customFormat="1" ht="30.75" customHeight="1">
      <c r="B18" s="35"/>
      <c r="C18" s="29" t="s">
        <v>0</v>
      </c>
      <c r="D18" s="29"/>
      <c r="E18" s="30">
        <v>4785032000</v>
      </c>
      <c r="F18" s="31">
        <v>3235028465</v>
      </c>
      <c r="G18" s="32">
        <v>3235028465</v>
      </c>
      <c r="H18" s="33">
        <v>0</v>
      </c>
      <c r="I18" s="33">
        <v>0</v>
      </c>
      <c r="J18" s="34">
        <f aca="true" t="shared" si="1" ref="J18:J24">G18-E18</f>
        <v>-1550003535</v>
      </c>
      <c r="K18" s="4"/>
      <c r="L18" s="4"/>
      <c r="M18" s="4"/>
    </row>
    <row r="19" spans="2:13" s="5" customFormat="1" ht="30.75" customHeight="1">
      <c r="B19" s="35"/>
      <c r="C19" s="29" t="s">
        <v>24</v>
      </c>
      <c r="D19" s="29"/>
      <c r="E19" s="30">
        <v>714264000</v>
      </c>
      <c r="F19" s="31">
        <v>714263407</v>
      </c>
      <c r="G19" s="32">
        <v>714263407</v>
      </c>
      <c r="H19" s="33">
        <v>0</v>
      </c>
      <c r="I19" s="33">
        <v>0</v>
      </c>
      <c r="J19" s="34">
        <f t="shared" si="1"/>
        <v>-593</v>
      </c>
      <c r="K19" s="4"/>
      <c r="L19" s="4"/>
      <c r="M19" s="4"/>
    </row>
    <row r="20" spans="2:13" s="5" customFormat="1" ht="30.75" customHeight="1">
      <c r="B20" s="35"/>
      <c r="C20" s="29" t="s">
        <v>23</v>
      </c>
      <c r="D20" s="29"/>
      <c r="E20" s="30">
        <v>161230220</v>
      </c>
      <c r="F20" s="31">
        <v>899021077</v>
      </c>
      <c r="G20" s="32">
        <v>899021077</v>
      </c>
      <c r="H20" s="33">
        <v>0</v>
      </c>
      <c r="I20" s="33">
        <v>0</v>
      </c>
      <c r="J20" s="34">
        <f t="shared" si="1"/>
        <v>737790857</v>
      </c>
      <c r="K20" s="4"/>
      <c r="L20" s="4"/>
      <c r="M20" s="4"/>
    </row>
    <row r="21" spans="2:13" s="5" customFormat="1" ht="30.75" customHeight="1">
      <c r="B21" s="35"/>
      <c r="C21" s="29" t="s">
        <v>25</v>
      </c>
      <c r="D21" s="29"/>
      <c r="E21" s="30">
        <v>1286530000</v>
      </c>
      <c r="F21" s="31">
        <v>1624364832</v>
      </c>
      <c r="G21" s="32">
        <v>1624364832</v>
      </c>
      <c r="H21" s="33">
        <v>0</v>
      </c>
      <c r="I21" s="33">
        <v>0</v>
      </c>
      <c r="J21" s="34">
        <f t="shared" si="1"/>
        <v>337834832</v>
      </c>
      <c r="K21" s="4"/>
      <c r="L21" s="4"/>
      <c r="M21" s="4"/>
    </row>
    <row r="22" spans="2:13" s="5" customFormat="1" ht="30.75" customHeight="1">
      <c r="B22" s="35"/>
      <c r="C22" s="29" t="s">
        <v>12</v>
      </c>
      <c r="D22" s="29"/>
      <c r="E22" s="30">
        <v>162425928000</v>
      </c>
      <c r="F22" s="31">
        <v>162362137739</v>
      </c>
      <c r="G22" s="32">
        <v>162362137739</v>
      </c>
      <c r="H22" s="33">
        <v>0</v>
      </c>
      <c r="I22" s="33">
        <v>0</v>
      </c>
      <c r="J22" s="34">
        <f t="shared" si="1"/>
        <v>-63790261</v>
      </c>
      <c r="K22" s="4"/>
      <c r="L22" s="4"/>
      <c r="M22" s="4"/>
    </row>
    <row r="23" spans="2:13" s="5" customFormat="1" ht="30.75" customHeight="1">
      <c r="B23" s="35"/>
      <c r="C23" s="29" t="s">
        <v>26</v>
      </c>
      <c r="D23" s="29"/>
      <c r="E23" s="30">
        <v>1622158000</v>
      </c>
      <c r="F23" s="31">
        <v>1619556935</v>
      </c>
      <c r="G23" s="32">
        <v>1619556935</v>
      </c>
      <c r="H23" s="33">
        <v>0</v>
      </c>
      <c r="I23" s="33">
        <v>0</v>
      </c>
      <c r="J23" s="34">
        <f t="shared" si="1"/>
        <v>-2601065</v>
      </c>
      <c r="K23" s="4"/>
      <c r="L23" s="4"/>
      <c r="M23" s="4"/>
    </row>
    <row r="24" spans="2:13" s="5" customFormat="1" ht="30.75" customHeight="1">
      <c r="B24" s="36"/>
      <c r="C24" s="29" t="s">
        <v>15</v>
      </c>
      <c r="D24" s="29"/>
      <c r="E24" s="30">
        <v>96264645000</v>
      </c>
      <c r="F24" s="31">
        <v>97447243054</v>
      </c>
      <c r="G24" s="32">
        <v>97447243054</v>
      </c>
      <c r="H24" s="33">
        <v>0</v>
      </c>
      <c r="I24" s="33">
        <v>0</v>
      </c>
      <c r="J24" s="34">
        <f t="shared" si="1"/>
        <v>1182598054</v>
      </c>
      <c r="K24" s="4"/>
      <c r="L24" s="4"/>
      <c r="M24" s="4"/>
    </row>
    <row r="25" spans="2:13" s="5" customFormat="1" ht="30.75" customHeight="1">
      <c r="B25" s="22"/>
      <c r="C25" s="37" t="s">
        <v>27</v>
      </c>
      <c r="D25" s="38"/>
      <c r="E25" s="39">
        <f aca="true" t="shared" si="2" ref="E25:J25">SUM(E8:E24)</f>
        <v>274492014220</v>
      </c>
      <c r="F25" s="40">
        <f t="shared" si="2"/>
        <v>279848743511</v>
      </c>
      <c r="G25" s="40">
        <f t="shared" si="2"/>
        <v>276540346152</v>
      </c>
      <c r="H25" s="39">
        <f t="shared" si="2"/>
        <v>0</v>
      </c>
      <c r="I25" s="39">
        <f t="shared" si="2"/>
        <v>3308397359</v>
      </c>
      <c r="J25" s="41">
        <f t="shared" si="2"/>
        <v>2048331932</v>
      </c>
      <c r="K25" s="4"/>
      <c r="L25" s="4"/>
      <c r="M25" s="4"/>
    </row>
  </sheetData>
  <sheetProtection/>
  <mergeCells count="4">
    <mergeCell ref="B2:F2"/>
    <mergeCell ref="B4:C4"/>
    <mergeCell ref="I5:I7"/>
    <mergeCell ref="J5:J7"/>
  </mergeCells>
  <printOptions horizontalCentered="1"/>
  <pageMargins left="0.5118110236220472" right="0.5118110236220472" top="0.5905511811023623" bottom="0.3937007874015748" header="0.3937007874015748" footer="0.3937007874015748"/>
  <pageSetup horizontalDpi="600" verticalDpi="600" orientation="landscape" paperSize="9" scale="80" r:id="rId1"/>
  <headerFooter alignWithMargins="0">
    <oddFooter>&amp;C&amp;14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鎌田　繁樹</cp:lastModifiedBy>
  <cp:lastPrinted>2023-11-08T01:00:37Z</cp:lastPrinted>
  <dcterms:created xsi:type="dcterms:W3CDTF">2015-07-09T01:28:34Z</dcterms:created>
  <dcterms:modified xsi:type="dcterms:W3CDTF">2023-11-08T01:02:10Z</dcterms:modified>
  <cp:category/>
  <cp:version/>
  <cp:contentType/>
  <cp:contentStatus/>
</cp:coreProperties>
</file>