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75" windowWidth="20520" windowHeight="4020" activeTab="0"/>
  </bookViews>
  <sheets>
    <sheet name="歳出" sheetId="1" r:id="rId1"/>
  </sheets>
  <definedNames>
    <definedName name="_xlnm.Print_Area" localSheetId="0">'歳出'!$B$2:$I$23</definedName>
  </definedNames>
  <calcPr fullCalcOnLoad="1"/>
</workbook>
</file>

<file path=xl/sharedStrings.xml><?xml version="1.0" encoding="utf-8"?>
<sst xmlns="http://schemas.openxmlformats.org/spreadsheetml/2006/main" count="30" uniqueCount="30">
  <si>
    <t>款</t>
  </si>
  <si>
    <t>（単位：円）</t>
  </si>
  <si>
    <t xml:space="preserve">継続費
逓次繰越 (C) </t>
  </si>
  <si>
    <t>（隠し項目）</t>
  </si>
  <si>
    <t>科      目</t>
  </si>
  <si>
    <t>予算現額 (A)</t>
  </si>
  <si>
    <t>労働費</t>
  </si>
  <si>
    <t>議会費</t>
  </si>
  <si>
    <t>　翌　年　度　繰　越　額　</t>
  </si>
  <si>
    <t>　名　　称　</t>
  </si>
  <si>
    <t>不用額
(A)-(B)-（(C)+(D)+(E)）</t>
  </si>
  <si>
    <t>支出済額 (B)</t>
  </si>
  <si>
    <t>（２） 歳出</t>
  </si>
  <si>
    <t>繰越明許費 (D)</t>
  </si>
  <si>
    <t>事故繰越し (E)</t>
  </si>
  <si>
    <t>総務費</t>
  </si>
  <si>
    <t>民生費</t>
  </si>
  <si>
    <t>衛生費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</si>
  <si>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</si>
  <si>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</si>
  <si>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</si>
  <si>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</si>
  <si>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</si>
  <si>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</si>
  <si>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</si>
  <si>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</si>
  <si>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</si>
  <si>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うち基金繰入額</t>
  </si>
  <si>
    <t>歳　　出　　合　　計</t>
  </si>
  <si>
    <t>歳入歳出差引残額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</si>
</sst>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0.0_ "/>
    <numFmt numFmtId="178" formatCode="#,##0;&quot;△ &quot;#,##0"/>
    <numFmt numFmtId="179" formatCode="0.0;&quot;△ &quot;0.0"/>
    <numFmt numFmtId="180" formatCode="0.0"/>
    <numFmt numFmtId="181" formatCode="#,##0.0;&quot;△ &quot;#,##0.0"/>
    <numFmt numFmtId="182" formatCode="#,##0&quot;円&quot;"/>
    <numFmt numFmtId="183" formatCode="0.0%"/>
    <numFmt numFmtId="184" formatCode="#,###;[Red]\-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5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2" fillId="0" borderId="0" xfId="62" applyFo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0" xfId="61" applyFont="1">
      <alignment/>
      <protection/>
    </xf>
    <xf numFmtId="0" fontId="23" fillId="0" borderId="0" xfId="62" applyFont="1">
      <alignment vertical="center"/>
      <protection/>
    </xf>
    <xf numFmtId="0" fontId="23" fillId="0" borderId="0" xfId="62" applyFont="1" applyAlignment="1">
      <alignment horizontal="centerContinuous" vertical="center"/>
      <protection/>
    </xf>
    <xf numFmtId="0" fontId="24" fillId="0" borderId="0" xfId="62" applyNumberFormat="1" applyFont="1" applyAlignment="1">
      <alignment horizontal="centerContinuous"/>
      <protection/>
    </xf>
    <xf numFmtId="0" fontId="25" fillId="0" borderId="0" xfId="62" applyFont="1">
      <alignment vertical="center"/>
      <protection/>
    </xf>
    <xf numFmtId="0" fontId="26" fillId="0" borderId="0" xfId="62" applyFont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right"/>
      <protection/>
    </xf>
    <xf numFmtId="0" fontId="27" fillId="0" borderId="10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distributed" vertical="center" indent="1"/>
      <protection/>
    </xf>
    <xf numFmtId="176" fontId="27" fillId="0" borderId="12" xfId="60" applyNumberFormat="1" applyFont="1" applyFill="1" applyBorder="1" applyAlignment="1">
      <alignment horizontal="right" vertical="center"/>
      <protection/>
    </xf>
    <xf numFmtId="176" fontId="27" fillId="0" borderId="13" xfId="60" applyNumberFormat="1" applyFont="1" applyFill="1" applyBorder="1" applyAlignment="1">
      <alignment horizontal="right" vertical="center"/>
      <protection/>
    </xf>
    <xf numFmtId="176" fontId="27" fillId="0" borderId="11" xfId="60" applyNumberFormat="1" applyFont="1" applyFill="1" applyBorder="1" applyAlignment="1">
      <alignment horizontal="right" vertical="center"/>
      <protection/>
    </xf>
    <xf numFmtId="176" fontId="27" fillId="0" borderId="14" xfId="60" applyNumberFormat="1" applyFont="1" applyBorder="1" applyAlignment="1">
      <alignment horizontal="right" vertical="center"/>
      <protection/>
    </xf>
    <xf numFmtId="176" fontId="27" fillId="0" borderId="15" xfId="60" applyNumberFormat="1" applyFont="1" applyBorder="1" applyAlignment="1">
      <alignment horizontal="right" vertical="center"/>
      <protection/>
    </xf>
    <xf numFmtId="176" fontId="27" fillId="0" borderId="16" xfId="60" applyNumberFormat="1" applyFont="1" applyBorder="1" applyAlignment="1">
      <alignment horizontal="right" vertical="center"/>
      <protection/>
    </xf>
    <xf numFmtId="0" fontId="12" fillId="0" borderId="0" xfId="60">
      <alignment vertical="center"/>
      <protection/>
    </xf>
    <xf numFmtId="0" fontId="23" fillId="0" borderId="0" xfId="62" applyNumberFormat="1" applyFont="1" applyAlignment="1">
      <alignment wrapText="1"/>
      <protection/>
    </xf>
    <xf numFmtId="14" fontId="22" fillId="0" borderId="0" xfId="61" applyNumberFormat="1" applyFont="1">
      <alignment/>
      <protection/>
    </xf>
    <xf numFmtId="0" fontId="26" fillId="0" borderId="0" xfId="60" applyFont="1">
      <alignment vertical="center"/>
      <protection/>
    </xf>
    <xf numFmtId="0" fontId="27" fillId="0" borderId="17" xfId="60" applyFont="1" applyBorder="1" applyAlignment="1">
      <alignment horizontal="centerContinuous" vertical="center"/>
      <protection/>
    </xf>
    <xf numFmtId="0" fontId="27" fillId="0" borderId="18" xfId="60" applyFont="1" applyBorder="1" applyAlignment="1">
      <alignment horizontal="centerContinuous" vertical="center"/>
      <protection/>
    </xf>
    <xf numFmtId="0" fontId="28" fillId="0" borderId="0" xfId="60" applyFont="1">
      <alignment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7" fillId="0" borderId="20" xfId="60" applyFont="1" applyBorder="1" applyAlignment="1">
      <alignment horizontal="center" vertical="center"/>
      <protection/>
    </xf>
    <xf numFmtId="49" fontId="27" fillId="0" borderId="21" xfId="60" applyNumberFormat="1" applyFont="1" applyBorder="1" applyAlignment="1">
      <alignment horizontal="center" vertical="center" wrapText="1"/>
      <protection/>
    </xf>
    <xf numFmtId="0" fontId="27" fillId="0" borderId="22" xfId="60" applyFont="1" applyBorder="1" applyAlignment="1">
      <alignment horizontal="center" vertical="center" wrapText="1"/>
      <protection/>
    </xf>
    <xf numFmtId="176" fontId="27" fillId="0" borderId="23" xfId="60" applyNumberFormat="1" applyFont="1" applyBorder="1" applyAlignment="1">
      <alignment horizontal="right" vertical="center"/>
      <protection/>
    </xf>
    <xf numFmtId="180" fontId="29" fillId="0" borderId="0" xfId="60" applyNumberFormat="1" applyFont="1">
      <alignment vertical="center"/>
      <protection/>
    </xf>
    <xf numFmtId="176" fontId="27" fillId="0" borderId="24" xfId="60" applyNumberFormat="1" applyFont="1" applyBorder="1" applyAlignment="1">
      <alignment horizontal="right" vertical="center"/>
      <protection/>
    </xf>
    <xf numFmtId="37" fontId="12" fillId="0" borderId="0" xfId="60" applyNumberFormat="1">
      <alignment vertical="center"/>
      <protection/>
    </xf>
    <xf numFmtId="0" fontId="27" fillId="0" borderId="0" xfId="62" applyFont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right" vertical="center"/>
      <protection/>
    </xf>
    <xf numFmtId="182" fontId="27" fillId="0" borderId="25" xfId="62" applyNumberFormat="1" applyFont="1" applyBorder="1" applyAlignment="1">
      <alignment horizontal="right" vertical="center"/>
      <protection/>
    </xf>
    <xf numFmtId="0" fontId="30" fillId="0" borderId="0" xfId="62" applyFont="1" applyAlignment="1">
      <alignment/>
      <protection/>
    </xf>
    <xf numFmtId="0" fontId="27" fillId="0" borderId="0" xfId="62" applyFont="1" applyAlignment="1">
      <alignment horizontal="right" vertical="top"/>
      <protection/>
    </xf>
    <xf numFmtId="182" fontId="27" fillId="0" borderId="0" xfId="62" applyNumberFormat="1" applyFont="1" applyBorder="1" applyAlignment="1">
      <alignment horizontal="right" vertical="top"/>
      <protection/>
    </xf>
    <xf numFmtId="0" fontId="27" fillId="0" borderId="26" xfId="60" applyFont="1" applyBorder="1" applyAlignment="1">
      <alignment horizontal="center" vertical="center"/>
      <protection/>
    </xf>
    <xf numFmtId="0" fontId="27" fillId="0" borderId="27" xfId="60" applyFont="1" applyBorder="1" applyAlignment="1">
      <alignment horizontal="center" vertical="center"/>
      <protection/>
    </xf>
    <xf numFmtId="0" fontId="27" fillId="0" borderId="28" xfId="60" applyFont="1" applyBorder="1" applyAlignment="1">
      <alignment horizontal="center" vertical="center"/>
      <protection/>
    </xf>
    <xf numFmtId="49" fontId="27" fillId="0" borderId="29" xfId="60" applyNumberFormat="1" applyFont="1" applyBorder="1" applyAlignment="1">
      <alignment horizontal="center" vertical="center" wrapText="1"/>
      <protection/>
    </xf>
    <xf numFmtId="49" fontId="27" fillId="0" borderId="30" xfId="60" applyNumberFormat="1" applyFont="1" applyBorder="1" applyAlignment="1">
      <alignment horizontal="center" vertical="center"/>
      <protection/>
    </xf>
    <xf numFmtId="0" fontId="27" fillId="0" borderId="31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ZH201F_一般会計歳入計算表" xfId="61"/>
    <cellStyle name="標準_JZH616F_一般会計歳出予算前年度繰越額決算状況調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tabSelected="1" view="pageBreakPreview" zoomScale="77" zoomScaleNormal="71" zoomScaleSheetLayoutView="77" zoomScalePageLayoutView="0" workbookViewId="0" topLeftCell="A1">
      <selection activeCell="F19" sqref="F19"/>
    </sheetView>
  </sheetViews>
  <sheetFormatPr defaultColWidth="8.00390625" defaultRowHeight="13.5"/>
  <cols>
    <col min="1" max="1" width="1.625" style="1" customWidth="1"/>
    <col min="2" max="2" width="5.875" style="1" customWidth="1"/>
    <col min="3" max="3" width="25.125" style="2" customWidth="1"/>
    <col min="4" max="6" width="21.625" style="1" customWidth="1"/>
    <col min="7" max="8" width="21.625" style="2" customWidth="1"/>
    <col min="9" max="9" width="21.625" style="1" customWidth="1"/>
    <col min="10" max="10" width="12.25390625" style="3" hidden="1" customWidth="1"/>
    <col min="11" max="11" width="1.625" style="1" customWidth="1"/>
    <col min="12" max="12" width="8.00390625" style="1" bestFit="1" customWidth="1"/>
    <col min="13" max="16384" width="8.00390625" style="1" customWidth="1"/>
  </cols>
  <sheetData>
    <row r="1" ht="12" customHeight="1">
      <c r="J1" s="3" t="s">
        <v>3</v>
      </c>
    </row>
    <row r="2" spans="2:11" s="4" customFormat="1" ht="30.75" customHeight="1">
      <c r="B2" s="5"/>
      <c r="C2" s="5"/>
      <c r="D2" s="6"/>
      <c r="E2" s="6"/>
      <c r="F2" s="6"/>
      <c r="G2" s="6"/>
      <c r="H2" s="6"/>
      <c r="I2" s="6"/>
      <c r="J2" s="3">
        <v>2012</v>
      </c>
      <c r="K2" s="20"/>
    </row>
    <row r="3" ht="16.5" customHeight="1">
      <c r="J3" s="21">
        <f>DATE(J2,4,1)</f>
        <v>41000</v>
      </c>
    </row>
    <row r="4" spans="2:10" ht="24" customHeight="1">
      <c r="B4" s="8" t="s">
        <v>12</v>
      </c>
      <c r="C4" s="9"/>
      <c r="D4" s="7"/>
      <c r="E4" s="7"/>
      <c r="F4" s="7"/>
      <c r="G4" s="9"/>
      <c r="H4" s="9"/>
      <c r="I4" s="10" t="s">
        <v>1</v>
      </c>
      <c r="J4" s="21"/>
    </row>
    <row r="5" spans="1:12" s="19" customFormat="1" ht="24" customHeight="1">
      <c r="A5" s="22"/>
      <c r="B5" s="23" t="s">
        <v>4</v>
      </c>
      <c r="C5" s="24"/>
      <c r="D5" s="41" t="s">
        <v>5</v>
      </c>
      <c r="E5" s="43" t="s">
        <v>11</v>
      </c>
      <c r="F5" s="24" t="s">
        <v>8</v>
      </c>
      <c r="G5" s="24"/>
      <c r="H5" s="24"/>
      <c r="I5" s="44" t="s">
        <v>10</v>
      </c>
      <c r="L5" s="25"/>
    </row>
    <row r="6" spans="1:12" s="19" customFormat="1" ht="27" customHeight="1">
      <c r="A6" s="22"/>
      <c r="B6" s="26" t="s">
        <v>0</v>
      </c>
      <c r="C6" s="27" t="s">
        <v>9</v>
      </c>
      <c r="D6" s="42"/>
      <c r="E6" s="42"/>
      <c r="F6" s="28" t="s">
        <v>2</v>
      </c>
      <c r="G6" s="29" t="s">
        <v>13</v>
      </c>
      <c r="H6" s="27" t="s">
        <v>14</v>
      </c>
      <c r="I6" s="45"/>
      <c r="L6" s="25"/>
    </row>
    <row r="7" spans="1:12" s="19" customFormat="1" ht="30.75" customHeight="1">
      <c r="A7" s="22"/>
      <c r="B7" s="11">
        <v>1</v>
      </c>
      <c r="C7" s="12" t="s">
        <v>7</v>
      </c>
      <c r="D7" s="13">
        <v>1197321000</v>
      </c>
      <c r="E7" s="13">
        <v>1182065059</v>
      </c>
      <c r="F7" s="14">
        <v>0</v>
      </c>
      <c r="G7" s="15">
        <v>0</v>
      </c>
      <c r="H7" s="15">
        <v>0</v>
      </c>
      <c r="I7" s="30">
        <f aca="true" t="shared" si="0" ref="I7:I20">D7-E7-F7-G7-H7</f>
        <v>15255941</v>
      </c>
      <c r="J7" s="31">
        <v>1</v>
      </c>
      <c r="L7" s="25"/>
    </row>
    <row r="8" spans="2:12" ht="30.75" customHeight="1">
      <c r="B8" s="11">
        <v>2</v>
      </c>
      <c r="C8" s="12" t="s">
        <v>15</v>
      </c>
      <c r="D8" s="13">
        <v>40211457827</v>
      </c>
      <c r="E8" s="13">
        <v>37949040357</v>
      </c>
      <c r="F8" s="14">
        <v>2442000</v>
      </c>
      <c r="G8" s="15">
        <v>973139788</v>
      </c>
      <c r="H8" s="15">
        <v>0</v>
      </c>
      <c r="I8" s="30">
        <f t="shared" si="0"/>
        <v>1286835682</v>
      </c>
      <c r="J8" s="31">
        <v>1</v>
      </c>
      <c r="K8" s="19"/>
      <c r="L8" s="7"/>
    </row>
    <row r="9" spans="2:12" ht="30.75" customHeight="1">
      <c r="B9" s="11">
        <v>3</v>
      </c>
      <c r="C9" s="12" t="s">
        <v>16</v>
      </c>
      <c r="D9" s="13">
        <v>94754781492</v>
      </c>
      <c r="E9" s="13">
        <v>90115720508</v>
      </c>
      <c r="F9" s="14">
        <v>0</v>
      </c>
      <c r="G9" s="15">
        <v>1147794000</v>
      </c>
      <c r="H9" s="15">
        <v>0</v>
      </c>
      <c r="I9" s="30">
        <f t="shared" si="0"/>
        <v>3491266984</v>
      </c>
      <c r="J9" s="31">
        <v>1</v>
      </c>
      <c r="K9" s="19"/>
      <c r="L9" s="7"/>
    </row>
    <row r="10" spans="2:11" ht="30.75" customHeight="1">
      <c r="B10" s="11">
        <v>4</v>
      </c>
      <c r="C10" s="12" t="s">
        <v>17</v>
      </c>
      <c r="D10" s="13">
        <v>45570327600</v>
      </c>
      <c r="E10" s="13">
        <v>35283709967</v>
      </c>
      <c r="F10" s="14">
        <v>0</v>
      </c>
      <c r="G10" s="15">
        <v>803399000</v>
      </c>
      <c r="H10" s="15">
        <v>0</v>
      </c>
      <c r="I10" s="30">
        <f t="shared" si="0"/>
        <v>9483218633</v>
      </c>
      <c r="J10" s="31">
        <v>1</v>
      </c>
      <c r="K10" s="19"/>
    </row>
    <row r="11" spans="2:11" ht="30.75" customHeight="1">
      <c r="B11" s="11">
        <v>5</v>
      </c>
      <c r="C11" s="12" t="s">
        <v>6</v>
      </c>
      <c r="D11" s="13">
        <v>1353115000</v>
      </c>
      <c r="E11" s="13">
        <v>1199628317</v>
      </c>
      <c r="F11" s="14">
        <v>0</v>
      </c>
      <c r="G11" s="15">
        <v>0</v>
      </c>
      <c r="H11" s="15">
        <v>0</v>
      </c>
      <c r="I11" s="30">
        <f t="shared" si="0"/>
        <v>153486683</v>
      </c>
      <c r="J11" s="31">
        <v>1</v>
      </c>
      <c r="K11" s="19"/>
    </row>
    <row r="12" spans="2:11" ht="30.75" customHeight="1">
      <c r="B12" s="11">
        <v>6</v>
      </c>
      <c r="C12" s="12" t="s">
        <v>18</v>
      </c>
      <c r="D12" s="13">
        <v>100666000078</v>
      </c>
      <c r="E12" s="13">
        <v>69028206309</v>
      </c>
      <c r="F12" s="14">
        <v>0</v>
      </c>
      <c r="G12" s="15">
        <v>27683095208</v>
      </c>
      <c r="H12" s="15">
        <v>408348739</v>
      </c>
      <c r="I12" s="30">
        <f t="shared" si="0"/>
        <v>3546349822</v>
      </c>
      <c r="J12" s="31">
        <v>1</v>
      </c>
      <c r="K12" s="19"/>
    </row>
    <row r="13" spans="2:11" ht="30.75" customHeight="1">
      <c r="B13" s="11">
        <v>7</v>
      </c>
      <c r="C13" s="12" t="s">
        <v>19</v>
      </c>
      <c r="D13" s="13">
        <v>55622920000</v>
      </c>
      <c r="E13" s="13">
        <v>51138057773</v>
      </c>
      <c r="F13" s="14">
        <v>0</v>
      </c>
      <c r="G13" s="15">
        <v>2935833000</v>
      </c>
      <c r="H13" s="15">
        <v>0</v>
      </c>
      <c r="I13" s="30">
        <f t="shared" si="0"/>
        <v>1549029227</v>
      </c>
      <c r="J13" s="31">
        <v>1</v>
      </c>
      <c r="K13" s="19"/>
    </row>
    <row r="14" spans="2:11" ht="30.75" customHeight="1">
      <c r="B14" s="11">
        <v>8</v>
      </c>
      <c r="C14" s="12" t="s">
        <v>20</v>
      </c>
      <c r="D14" s="13">
        <v>117937091105</v>
      </c>
      <c r="E14" s="13">
        <v>84908171685</v>
      </c>
      <c r="F14" s="14">
        <v>0</v>
      </c>
      <c r="G14" s="15">
        <v>31123902508</v>
      </c>
      <c r="H14" s="15">
        <v>239356200</v>
      </c>
      <c r="I14" s="30">
        <f t="shared" si="0"/>
        <v>1665660712</v>
      </c>
      <c r="J14" s="31">
        <v>1</v>
      </c>
      <c r="K14" s="19"/>
    </row>
    <row r="15" spans="2:11" ht="30.75" customHeight="1">
      <c r="B15" s="11">
        <v>9</v>
      </c>
      <c r="C15" s="12" t="s">
        <v>21</v>
      </c>
      <c r="D15" s="13">
        <v>29116828905</v>
      </c>
      <c r="E15" s="13">
        <v>27814391707</v>
      </c>
      <c r="F15" s="14">
        <v>888221000</v>
      </c>
      <c r="G15" s="15">
        <v>171890000</v>
      </c>
      <c r="H15" s="15">
        <v>0</v>
      </c>
      <c r="I15" s="30">
        <f t="shared" si="0"/>
        <v>242326198</v>
      </c>
      <c r="J15" s="31">
        <v>1</v>
      </c>
      <c r="K15" s="19"/>
    </row>
    <row r="16" spans="2:11" ht="30.75" customHeight="1">
      <c r="B16" s="11">
        <v>10</v>
      </c>
      <c r="C16" s="12" t="s">
        <v>22</v>
      </c>
      <c r="D16" s="13">
        <v>113220665479</v>
      </c>
      <c r="E16" s="13">
        <v>108393923458</v>
      </c>
      <c r="F16" s="14">
        <v>3208923147</v>
      </c>
      <c r="G16" s="15">
        <v>509742000</v>
      </c>
      <c r="H16" s="15">
        <v>0</v>
      </c>
      <c r="I16" s="30">
        <f t="shared" si="0"/>
        <v>1108076874</v>
      </c>
      <c r="J16" s="31">
        <v>1</v>
      </c>
      <c r="K16" s="19"/>
    </row>
    <row r="17" spans="2:11" ht="30.75" customHeight="1">
      <c r="B17" s="11">
        <v>11</v>
      </c>
      <c r="C17" s="12" t="s">
        <v>23</v>
      </c>
      <c r="D17" s="13">
        <v>10772709844</v>
      </c>
      <c r="E17" s="13">
        <v>3512781789</v>
      </c>
      <c r="F17" s="14">
        <v>0</v>
      </c>
      <c r="G17" s="15">
        <v>6197980171</v>
      </c>
      <c r="H17" s="15">
        <v>162360700</v>
      </c>
      <c r="I17" s="30">
        <f t="shared" si="0"/>
        <v>899587184</v>
      </c>
      <c r="J17" s="31">
        <v>1</v>
      </c>
      <c r="K17" s="19"/>
    </row>
    <row r="18" spans="2:11" ht="30.75" customHeight="1">
      <c r="B18" s="11">
        <v>12</v>
      </c>
      <c r="C18" s="12" t="s">
        <v>24</v>
      </c>
      <c r="D18" s="13">
        <v>97068228000</v>
      </c>
      <c r="E18" s="13">
        <v>96996508039</v>
      </c>
      <c r="F18" s="14">
        <v>0</v>
      </c>
      <c r="G18" s="15">
        <v>0</v>
      </c>
      <c r="H18" s="15">
        <v>0</v>
      </c>
      <c r="I18" s="30">
        <f t="shared" si="0"/>
        <v>71719961</v>
      </c>
      <c r="J18" s="31">
        <v>1</v>
      </c>
      <c r="K18" s="19"/>
    </row>
    <row r="19" spans="2:11" ht="30.75" customHeight="1">
      <c r="B19" s="11">
        <v>13</v>
      </c>
      <c r="C19" s="12" t="s">
        <v>25</v>
      </c>
      <c r="D19" s="13">
        <v>49123100000</v>
      </c>
      <c r="E19" s="13">
        <v>48946970194</v>
      </c>
      <c r="F19" s="14">
        <v>0</v>
      </c>
      <c r="G19" s="15">
        <v>0</v>
      </c>
      <c r="H19" s="15">
        <v>0</v>
      </c>
      <c r="I19" s="30">
        <f t="shared" si="0"/>
        <v>176129806</v>
      </c>
      <c r="J19" s="31">
        <v>1</v>
      </c>
      <c r="K19" s="19"/>
    </row>
    <row r="20" spans="2:11" ht="30.75" customHeight="1">
      <c r="B20" s="11">
        <v>14</v>
      </c>
      <c r="C20" s="12" t="s">
        <v>26</v>
      </c>
      <c r="D20" s="13">
        <v>123508002</v>
      </c>
      <c r="E20" s="13">
        <v>0</v>
      </c>
      <c r="F20" s="14">
        <v>0</v>
      </c>
      <c r="G20" s="15">
        <v>0</v>
      </c>
      <c r="H20" s="15">
        <v>0</v>
      </c>
      <c r="I20" s="30">
        <f t="shared" si="0"/>
        <v>123508002</v>
      </c>
      <c r="J20" s="31">
        <v>1</v>
      </c>
      <c r="K20" s="19"/>
    </row>
    <row r="21" spans="2:11" ht="30.75" customHeight="1">
      <c r="B21" s="46" t="s">
        <v>28</v>
      </c>
      <c r="C21" s="47"/>
      <c r="D21" s="16">
        <f>SUM(D7:D20)</f>
        <v>756738054332</v>
      </c>
      <c r="E21" s="16">
        <f>SUM(E7:E20)</f>
        <v>656469175162</v>
      </c>
      <c r="F21" s="17">
        <f>SUM(F7:F20)</f>
        <v>4099586147</v>
      </c>
      <c r="G21" s="18">
        <f>SUM(G7:G20)</f>
        <v>71546775675</v>
      </c>
      <c r="H21" s="18">
        <f>SUM(H7:H20)</f>
        <v>810065639</v>
      </c>
      <c r="I21" s="32">
        <f>SUM(I7:I20)</f>
        <v>23812451709</v>
      </c>
      <c r="J21" s="33"/>
      <c r="K21" s="19"/>
    </row>
    <row r="22" spans="2:11" ht="24" customHeight="1">
      <c r="B22" s="34"/>
      <c r="C22" s="35"/>
      <c r="D22" s="34"/>
      <c r="E22" s="34"/>
      <c r="F22" s="34"/>
      <c r="G22" s="35"/>
      <c r="H22" s="36" t="s">
        <v>29</v>
      </c>
      <c r="I22" s="37">
        <v>18202296324</v>
      </c>
      <c r="K22" s="38"/>
    </row>
    <row r="23" spans="2:11" ht="24" customHeight="1">
      <c r="B23" s="34"/>
      <c r="C23" s="35"/>
      <c r="D23" s="34"/>
      <c r="E23" s="34"/>
      <c r="F23" s="34"/>
      <c r="G23" s="35"/>
      <c r="H23" s="39" t="s">
        <v>27</v>
      </c>
      <c r="I23" s="40">
        <v>0</v>
      </c>
      <c r="K23" s="38"/>
    </row>
  </sheetData>
  <sheetProtection/>
  <mergeCells count="4">
    <mergeCell ref="D5:D6"/>
    <mergeCell ref="E5:E6"/>
    <mergeCell ref="I5:I6"/>
    <mergeCell ref="B21:C21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 r:id="rId1"/>
  <headerFooter alignWithMargins="0">
    <oddFooter>&amp;C&amp;14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鎌田　繁樹</cp:lastModifiedBy>
  <cp:lastPrinted>2023-11-08T01:12:01Z</cp:lastPrinted>
  <dcterms:created xsi:type="dcterms:W3CDTF">2013-06-18T23:54:24Z</dcterms:created>
  <dcterms:modified xsi:type="dcterms:W3CDTF">2023-11-08T01:12:32Z</dcterms:modified>
  <cp:category/>
  <cp:version/>
  <cp:contentType/>
  <cp:contentStatus/>
</cp:coreProperties>
</file>