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975" windowWidth="20520" windowHeight="4020" activeTab="0"/>
  </bookViews>
  <sheets>
    <sheet name="歳入" sheetId="1" r:id="rId1"/>
  </sheets>
  <definedNames>
    <definedName name="_xlnm.Print_Area" localSheetId="0">'歳入'!$B$2:$I$22</definedName>
  </definedNames>
  <calcPr fullCalcOnLoad="1"/>
</workbook>
</file>

<file path=xl/sharedStrings.xml><?xml version="1.0" encoding="utf-8"?>
<sst xmlns="http://schemas.openxmlformats.org/spreadsheetml/2006/main" count="29" uniqueCount="29">
  <si>
    <t>３　一般会計歳入歳出款別決算</t>
  </si>
  <si>
    <t>繰越金</t>
  </si>
  <si>
    <t>収入済額 (C)</t>
  </si>
  <si>
    <t>（１） 歳入</t>
  </si>
  <si>
    <t>款</t>
  </si>
  <si>
    <t>調定額 (B)</t>
  </si>
  <si>
    <t>（単位：円）</t>
  </si>
  <si>
    <t>科      目</t>
  </si>
  <si>
    <t>予算現額 (A)</t>
  </si>
  <si>
    <t>収入未済額
(B)-(C)-(D)</t>
  </si>
  <si>
    <t>不納欠損額 (D)</t>
  </si>
  <si>
    <t>寄附金</t>
  </si>
  <si>
    <t>予算現額と収入済額</t>
  </si>
  <si>
    <t>名　　称</t>
  </si>
  <si>
    <t>との比較 (C)-(A)</t>
  </si>
  <si>
    <t>地方交付税</t>
  </si>
  <si>
    <t>県税</t>
  </si>
  <si>
    <t>諸収入</t>
  </si>
  <si>
    <t>地方消費税清算金</t>
  </si>
  <si>
    <t>地方譲与税</t>
  </si>
  <si>
    <t>国庫支出金</t>
  </si>
  <si>
    <t>地方特例交付金</t>
  </si>
  <si>
    <t>交通安全対策特別交付金</t>
  </si>
  <si>
    <t>分担金及び負担金</t>
  </si>
  <si>
    <t>県債</t>
  </si>
  <si>
    <t>使用料及び手数料</t>
  </si>
  <si>
    <t>財産収入</t>
  </si>
  <si>
    <t>繰入金</t>
  </si>
  <si>
    <t>　歳　　　入　　　合　　　計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</si>
</sst>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&quot;△&quot;#,###"/>
    <numFmt numFmtId="177" formatCode="0.0_ "/>
    <numFmt numFmtId="178" formatCode="#,##0;&quot;△ &quot;#,##0"/>
    <numFmt numFmtId="179" formatCode="0.0;&quot;△ &quot;0.0"/>
    <numFmt numFmtId="180" formatCode="0.0"/>
    <numFmt numFmtId="181" formatCode="#,##0.0;&quot;△ &quot;#,##0.0"/>
    <numFmt numFmtId="182" formatCode="#,##0&quot;円&quot;"/>
    <numFmt numFmtId="183" formatCode="0.0%"/>
    <numFmt numFmtId="184" formatCode="#,###;[Red]\-#,###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31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name val="明朝"/>
      <family val="3"/>
    </font>
    <font>
      <sz val="10"/>
      <name val="ＭＳ 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b/>
      <sz val="20"/>
      <name val="ＭＳ ゴシック"/>
      <family val="3"/>
    </font>
    <font>
      <b/>
      <sz val="18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11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0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12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5" fillId="4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2" fillId="0" borderId="0" xfId="62" applyFont="1">
      <alignment vertical="center"/>
      <protection/>
    </xf>
    <xf numFmtId="0" fontId="22" fillId="0" borderId="0" xfId="62" applyFont="1" applyAlignment="1">
      <alignment horizontal="center" vertical="center"/>
      <protection/>
    </xf>
    <xf numFmtId="0" fontId="22" fillId="0" borderId="0" xfId="61" applyFont="1">
      <alignment/>
      <protection/>
    </xf>
    <xf numFmtId="0" fontId="23" fillId="0" borderId="0" xfId="62" applyFont="1">
      <alignment vertical="center"/>
      <protection/>
    </xf>
    <xf numFmtId="0" fontId="24" fillId="0" borderId="0" xfId="62" applyFont="1" applyAlignment="1">
      <alignment horizontal="left" vertical="center"/>
      <protection/>
    </xf>
    <xf numFmtId="0" fontId="23" fillId="0" borderId="0" xfId="62" applyFont="1" applyAlignment="1">
      <alignment horizontal="centerContinuous" vertical="center"/>
      <protection/>
    </xf>
    <xf numFmtId="0" fontId="25" fillId="0" borderId="0" xfId="62" applyNumberFormat="1" applyFont="1" applyAlignment="1">
      <alignment horizontal="centerContinuous"/>
      <protection/>
    </xf>
    <xf numFmtId="0" fontId="26" fillId="0" borderId="0" xfId="61" applyFont="1">
      <alignment/>
      <protection/>
    </xf>
    <xf numFmtId="14" fontId="26" fillId="0" borderId="0" xfId="61" applyNumberFormat="1" applyFont="1">
      <alignment/>
      <protection/>
    </xf>
    <xf numFmtId="0" fontId="26" fillId="0" borderId="0" xfId="62" applyFont="1">
      <alignment vertical="center"/>
      <protection/>
    </xf>
    <xf numFmtId="0" fontId="27" fillId="0" borderId="0" xfId="62" applyFont="1" applyAlignment="1">
      <alignment vertical="center"/>
      <protection/>
    </xf>
    <xf numFmtId="0" fontId="26" fillId="0" borderId="0" xfId="62" applyFont="1" applyAlignment="1">
      <alignment horizontal="center" vertical="center"/>
      <protection/>
    </xf>
    <xf numFmtId="0" fontId="28" fillId="0" borderId="0" xfId="62" applyFont="1" applyAlignment="1">
      <alignment horizontal="right"/>
      <protection/>
    </xf>
    <xf numFmtId="0" fontId="14" fillId="0" borderId="0" xfId="62" applyFont="1">
      <alignment vertical="center"/>
      <protection/>
    </xf>
    <xf numFmtId="0" fontId="28" fillId="0" borderId="10" xfId="60" applyFont="1" applyBorder="1" applyAlignment="1">
      <alignment horizontal="center"/>
      <protection/>
    </xf>
    <xf numFmtId="0" fontId="26" fillId="0" borderId="0" xfId="60" applyFont="1">
      <alignment vertical="center"/>
      <protection/>
    </xf>
    <xf numFmtId="0" fontId="28" fillId="0" borderId="11" xfId="60" applyFont="1" applyBorder="1" applyAlignment="1">
      <alignment horizontal="center" vertical="center"/>
      <protection/>
    </xf>
    <xf numFmtId="0" fontId="28" fillId="0" borderId="12" xfId="60" applyFont="1" applyBorder="1" applyAlignment="1">
      <alignment horizontal="center" vertical="center"/>
      <protection/>
    </xf>
    <xf numFmtId="0" fontId="28" fillId="0" borderId="13" xfId="60" applyFont="1" applyBorder="1" applyAlignment="1">
      <alignment horizontal="center" vertical="top"/>
      <protection/>
    </xf>
    <xf numFmtId="0" fontId="28" fillId="0" borderId="14" xfId="60" applyFont="1" applyBorder="1" applyAlignment="1">
      <alignment horizontal="center" vertical="center"/>
      <protection/>
    </xf>
    <xf numFmtId="0" fontId="28" fillId="0" borderId="15" xfId="60" applyFont="1" applyBorder="1" applyAlignment="1">
      <alignment horizontal="distributed" vertical="center" indent="1"/>
      <protection/>
    </xf>
    <xf numFmtId="176" fontId="28" fillId="0" borderId="16" xfId="60" applyNumberFormat="1" applyFont="1" applyFill="1" applyBorder="1" applyAlignment="1">
      <alignment horizontal="right" vertical="center"/>
      <protection/>
    </xf>
    <xf numFmtId="176" fontId="28" fillId="0" borderId="17" xfId="60" applyNumberFormat="1" applyFont="1" applyFill="1" applyBorder="1" applyAlignment="1">
      <alignment horizontal="right" vertical="center"/>
      <protection/>
    </xf>
    <xf numFmtId="176" fontId="28" fillId="0" borderId="15" xfId="60" applyNumberFormat="1" applyFont="1" applyFill="1" applyBorder="1" applyAlignment="1">
      <alignment horizontal="right" vertical="center"/>
      <protection/>
    </xf>
    <xf numFmtId="176" fontId="28" fillId="0" borderId="15" xfId="60" applyNumberFormat="1" applyFont="1" applyBorder="1" applyAlignment="1">
      <alignment horizontal="right" vertical="center"/>
      <protection/>
    </xf>
    <xf numFmtId="176" fontId="28" fillId="0" borderId="18" xfId="60" applyNumberFormat="1" applyFont="1" applyBorder="1" applyAlignment="1">
      <alignment horizontal="right" vertical="center"/>
      <protection/>
    </xf>
    <xf numFmtId="0" fontId="22" fillId="0" borderId="0" xfId="62" applyFont="1" applyBorder="1">
      <alignment vertical="center"/>
      <protection/>
    </xf>
    <xf numFmtId="176" fontId="28" fillId="0" borderId="19" xfId="60" applyNumberFormat="1" applyFont="1" applyBorder="1" applyAlignment="1">
      <alignment horizontal="right" vertical="center"/>
      <protection/>
    </xf>
    <xf numFmtId="176" fontId="28" fillId="0" borderId="20" xfId="60" applyNumberFormat="1" applyFont="1" applyBorder="1" applyAlignment="1">
      <alignment horizontal="right" vertical="center"/>
      <protection/>
    </xf>
    <xf numFmtId="176" fontId="28" fillId="0" borderId="21" xfId="60" applyNumberFormat="1" applyFont="1" applyBorder="1" applyAlignment="1">
      <alignment horizontal="right" vertical="center"/>
      <protection/>
    </xf>
    <xf numFmtId="176" fontId="28" fillId="0" borderId="22" xfId="60" applyNumberFormat="1" applyFont="1" applyBorder="1" applyAlignment="1">
      <alignment horizontal="right" vertical="center"/>
      <protection/>
    </xf>
    <xf numFmtId="0" fontId="28" fillId="0" borderId="23" xfId="60" applyFont="1" applyBorder="1" applyAlignment="1">
      <alignment horizontal="center" vertical="center" wrapText="1"/>
      <protection/>
    </xf>
    <xf numFmtId="0" fontId="28" fillId="0" borderId="24" xfId="60" applyFont="1" applyBorder="1" applyAlignment="1">
      <alignment horizontal="center" vertical="center"/>
      <protection/>
    </xf>
    <xf numFmtId="0" fontId="28" fillId="0" borderId="25" xfId="60" applyFont="1" applyBorder="1" applyAlignment="1">
      <alignment horizontal="center" vertical="center"/>
      <protection/>
    </xf>
    <xf numFmtId="0" fontId="28" fillId="0" borderId="20" xfId="60" applyFont="1" applyBorder="1" applyAlignment="1">
      <alignment horizontal="center" vertical="center"/>
      <protection/>
    </xf>
    <xf numFmtId="0" fontId="28" fillId="0" borderId="26" xfId="60" applyFont="1" applyBorder="1" applyAlignment="1">
      <alignment horizontal="center" vertical="center"/>
      <protection/>
    </xf>
    <xf numFmtId="0" fontId="28" fillId="0" borderId="27" xfId="60" applyFont="1" applyBorder="1" applyAlignment="1">
      <alignment horizontal="center" vertical="center"/>
      <protection/>
    </xf>
    <xf numFmtId="0" fontId="28" fillId="0" borderId="28" xfId="60" applyFont="1" applyBorder="1" applyAlignment="1">
      <alignment horizontal="center" vertical="center" wrapText="1"/>
      <protection/>
    </xf>
    <xf numFmtId="0" fontId="28" fillId="0" borderId="29" xfId="60" applyFont="1" applyBorder="1" applyAlignment="1">
      <alignment horizontal="center" vertical="center"/>
      <protection/>
    </xf>
    <xf numFmtId="0" fontId="28" fillId="0" borderId="30" xfId="60" applyFont="1" applyBorder="1" applyAlignment="1">
      <alignment horizontal="center" vertical="center"/>
      <protection/>
    </xf>
    <xf numFmtId="0" fontId="28" fillId="0" borderId="31" xfId="60" applyFont="1" applyBorder="1" applyAlignment="1">
      <alignment horizontal="center" vertical="center"/>
      <protection/>
    </xf>
    <xf numFmtId="0" fontId="28" fillId="0" borderId="23" xfId="60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JZH201F_一般会計歳入計算表" xfId="61"/>
    <cellStyle name="標準_JZH616F_一般会計歳出予算前年度繰越額決算状況調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2:L73"/>
  <sheetViews>
    <sheetView tabSelected="1" view="pageLayout" zoomScaleNormal="55" zoomScaleSheetLayoutView="80" workbookViewId="0" topLeftCell="A1">
      <selection activeCell="F7" sqref="F7"/>
    </sheetView>
  </sheetViews>
  <sheetFormatPr defaultColWidth="8.00390625" defaultRowHeight="13.5"/>
  <cols>
    <col min="1" max="1" width="1.625" style="1" customWidth="1"/>
    <col min="2" max="2" width="5.875" style="1" customWidth="1"/>
    <col min="3" max="3" width="32.00390625" style="2" customWidth="1"/>
    <col min="4" max="6" width="22.125" style="1" customWidth="1"/>
    <col min="7" max="7" width="17.625" style="1" customWidth="1"/>
    <col min="8" max="9" width="22.125" style="2" customWidth="1"/>
    <col min="10" max="10" width="2.875" style="3" customWidth="1"/>
    <col min="11" max="11" width="8.00390625" style="1" bestFit="1" customWidth="1"/>
    <col min="12" max="16384" width="8.00390625" style="1" customWidth="1"/>
  </cols>
  <sheetData>
    <row r="1" ht="13.5" customHeight="1"/>
    <row r="2" spans="2:10" s="4" customFormat="1" ht="30.75" customHeight="1">
      <c r="B2" s="5" t="s">
        <v>0</v>
      </c>
      <c r="C2" s="6"/>
      <c r="D2" s="7"/>
      <c r="E2" s="7"/>
      <c r="F2" s="7"/>
      <c r="G2" s="7"/>
      <c r="H2" s="7"/>
      <c r="I2" s="7"/>
      <c r="J2" s="8"/>
    </row>
    <row r="3" ht="16.5" customHeight="1">
      <c r="J3" s="9"/>
    </row>
    <row r="4" spans="2:10" ht="24" customHeight="1">
      <c r="B4" s="11" t="s">
        <v>3</v>
      </c>
      <c r="C4" s="12"/>
      <c r="D4" s="10"/>
      <c r="E4" s="10"/>
      <c r="F4" s="10"/>
      <c r="G4" s="10"/>
      <c r="H4" s="12"/>
      <c r="I4" s="13" t="s">
        <v>6</v>
      </c>
      <c r="J4" s="9"/>
    </row>
    <row r="5" spans="1:10" ht="27" customHeight="1">
      <c r="A5" s="14"/>
      <c r="B5" s="36" t="s">
        <v>7</v>
      </c>
      <c r="C5" s="37"/>
      <c r="D5" s="38" t="s">
        <v>8</v>
      </c>
      <c r="E5" s="40" t="s">
        <v>5</v>
      </c>
      <c r="F5" s="42" t="s">
        <v>2</v>
      </c>
      <c r="G5" s="42" t="s">
        <v>10</v>
      </c>
      <c r="H5" s="32" t="s">
        <v>9</v>
      </c>
      <c r="I5" s="15" t="s">
        <v>12</v>
      </c>
      <c r="J5" s="16"/>
    </row>
    <row r="6" spans="1:12" ht="27" customHeight="1">
      <c r="A6" s="14"/>
      <c r="B6" s="17" t="s">
        <v>4</v>
      </c>
      <c r="C6" s="18" t="s">
        <v>13</v>
      </c>
      <c r="D6" s="39"/>
      <c r="E6" s="41"/>
      <c r="F6" s="33"/>
      <c r="G6" s="33"/>
      <c r="H6" s="33"/>
      <c r="I6" s="19" t="s">
        <v>14</v>
      </c>
      <c r="J6" s="16"/>
      <c r="L6" s="10"/>
    </row>
    <row r="7" spans="1:12" ht="30.75" customHeight="1">
      <c r="A7" s="14"/>
      <c r="B7" s="20">
        <v>1</v>
      </c>
      <c r="C7" s="21" t="s">
        <v>16</v>
      </c>
      <c r="D7" s="22">
        <v>100104782000</v>
      </c>
      <c r="E7" s="23">
        <v>100999391801</v>
      </c>
      <c r="F7" s="24">
        <v>99920198659</v>
      </c>
      <c r="G7" s="24">
        <v>67407365</v>
      </c>
      <c r="H7" s="25">
        <v>1011785777</v>
      </c>
      <c r="I7" s="26">
        <f aca="true" t="shared" si="0" ref="I7:I21">F7-D7</f>
        <v>-184583341</v>
      </c>
      <c r="J7" s="16"/>
      <c r="L7" s="10"/>
    </row>
    <row r="8" spans="1:12" ht="30.75" customHeight="1">
      <c r="A8" s="14"/>
      <c r="B8" s="20">
        <v>2</v>
      </c>
      <c r="C8" s="21" t="s">
        <v>18</v>
      </c>
      <c r="D8" s="22">
        <v>50041000000</v>
      </c>
      <c r="E8" s="23">
        <v>50041135837</v>
      </c>
      <c r="F8" s="24">
        <v>50041135837</v>
      </c>
      <c r="G8" s="24">
        <v>0</v>
      </c>
      <c r="H8" s="25">
        <v>0</v>
      </c>
      <c r="I8" s="26">
        <f t="shared" si="0"/>
        <v>135837</v>
      </c>
      <c r="J8" s="16"/>
      <c r="L8" s="10"/>
    </row>
    <row r="9" spans="1:12" ht="30.75" customHeight="1">
      <c r="A9" s="14"/>
      <c r="B9" s="20">
        <v>3</v>
      </c>
      <c r="C9" s="21" t="s">
        <v>19</v>
      </c>
      <c r="D9" s="22">
        <v>20644000000</v>
      </c>
      <c r="E9" s="23">
        <v>20799134000</v>
      </c>
      <c r="F9" s="24">
        <v>20799134000</v>
      </c>
      <c r="G9" s="24">
        <v>0</v>
      </c>
      <c r="H9" s="25">
        <v>0</v>
      </c>
      <c r="I9" s="26">
        <f t="shared" si="0"/>
        <v>155134000</v>
      </c>
      <c r="J9" s="16"/>
      <c r="L9" s="10"/>
    </row>
    <row r="10" spans="1:12" ht="30.75" customHeight="1">
      <c r="A10" s="14"/>
      <c r="B10" s="20">
        <v>4</v>
      </c>
      <c r="C10" s="21" t="s">
        <v>21</v>
      </c>
      <c r="D10" s="22">
        <v>528634000</v>
      </c>
      <c r="E10" s="23">
        <v>528634000</v>
      </c>
      <c r="F10" s="24">
        <v>528634000</v>
      </c>
      <c r="G10" s="24">
        <v>0</v>
      </c>
      <c r="H10" s="25">
        <v>0</v>
      </c>
      <c r="I10" s="26">
        <f t="shared" si="0"/>
        <v>0</v>
      </c>
      <c r="J10" s="16"/>
      <c r="L10" s="10"/>
    </row>
    <row r="11" spans="1:12" ht="30.75" customHeight="1">
      <c r="A11" s="14"/>
      <c r="B11" s="20">
        <v>5</v>
      </c>
      <c r="C11" s="21" t="s">
        <v>15</v>
      </c>
      <c r="D11" s="22">
        <v>205596258000</v>
      </c>
      <c r="E11" s="23">
        <v>206623602000</v>
      </c>
      <c r="F11" s="24">
        <v>206623602000</v>
      </c>
      <c r="G11" s="24">
        <v>0</v>
      </c>
      <c r="H11" s="25">
        <v>0</v>
      </c>
      <c r="I11" s="26">
        <f t="shared" si="0"/>
        <v>1027344000</v>
      </c>
      <c r="J11" s="16"/>
      <c r="L11" s="10"/>
    </row>
    <row r="12" spans="1:12" ht="30.75" customHeight="1">
      <c r="A12" s="14"/>
      <c r="B12" s="20">
        <v>6</v>
      </c>
      <c r="C12" s="21" t="s">
        <v>22</v>
      </c>
      <c r="D12" s="22">
        <v>293000000</v>
      </c>
      <c r="E12" s="23">
        <v>256924000</v>
      </c>
      <c r="F12" s="24">
        <v>256924000</v>
      </c>
      <c r="G12" s="24">
        <v>0</v>
      </c>
      <c r="H12" s="25">
        <v>0</v>
      </c>
      <c r="I12" s="26">
        <f t="shared" si="0"/>
        <v>-36076000</v>
      </c>
      <c r="J12" s="16"/>
      <c r="L12" s="10"/>
    </row>
    <row r="13" spans="1:12" ht="30.75" customHeight="1">
      <c r="A13" s="14"/>
      <c r="B13" s="20">
        <v>7</v>
      </c>
      <c r="C13" s="21" t="s">
        <v>23</v>
      </c>
      <c r="D13" s="22">
        <v>7969774011</v>
      </c>
      <c r="E13" s="23">
        <v>5195879770</v>
      </c>
      <c r="F13" s="24">
        <v>5190005560</v>
      </c>
      <c r="G13" s="24">
        <v>0</v>
      </c>
      <c r="H13" s="25">
        <v>5874210</v>
      </c>
      <c r="I13" s="26">
        <f t="shared" si="0"/>
        <v>-2779768451</v>
      </c>
      <c r="J13" s="16"/>
      <c r="L13" s="10"/>
    </row>
    <row r="14" spans="1:12" ht="30.75" customHeight="1">
      <c r="A14" s="14"/>
      <c r="B14" s="20">
        <v>8</v>
      </c>
      <c r="C14" s="21" t="s">
        <v>25</v>
      </c>
      <c r="D14" s="22">
        <v>5650950000</v>
      </c>
      <c r="E14" s="23">
        <v>5672978844</v>
      </c>
      <c r="F14" s="24">
        <v>5672492644</v>
      </c>
      <c r="G14" s="24">
        <v>1600</v>
      </c>
      <c r="H14" s="25">
        <v>484600</v>
      </c>
      <c r="I14" s="26">
        <f t="shared" si="0"/>
        <v>21542644</v>
      </c>
      <c r="J14" s="16"/>
      <c r="L14" s="10"/>
    </row>
    <row r="15" spans="1:12" ht="30.75" customHeight="1">
      <c r="A15" s="14"/>
      <c r="B15" s="20">
        <v>9</v>
      </c>
      <c r="C15" s="21" t="s">
        <v>20</v>
      </c>
      <c r="D15" s="22">
        <v>179080073025</v>
      </c>
      <c r="E15" s="23">
        <v>129070811159</v>
      </c>
      <c r="F15" s="24">
        <v>129070811159</v>
      </c>
      <c r="G15" s="24">
        <v>0</v>
      </c>
      <c r="H15" s="25">
        <v>0</v>
      </c>
      <c r="I15" s="26">
        <f t="shared" si="0"/>
        <v>-50009261866</v>
      </c>
      <c r="J15" s="16"/>
      <c r="L15" s="10"/>
    </row>
    <row r="16" spans="1:12" ht="30.75" customHeight="1">
      <c r="A16" s="14"/>
      <c r="B16" s="20">
        <v>10</v>
      </c>
      <c r="C16" s="21" t="s">
        <v>26</v>
      </c>
      <c r="D16" s="22">
        <v>1038503000</v>
      </c>
      <c r="E16" s="23">
        <v>1049655943</v>
      </c>
      <c r="F16" s="24">
        <v>1049532202</v>
      </c>
      <c r="G16" s="24">
        <v>0</v>
      </c>
      <c r="H16" s="25">
        <v>123741</v>
      </c>
      <c r="I16" s="26">
        <f t="shared" si="0"/>
        <v>11029202</v>
      </c>
      <c r="J16" s="16"/>
      <c r="L16" s="10"/>
    </row>
    <row r="17" spans="1:12" ht="30.75" customHeight="1">
      <c r="A17" s="14"/>
      <c r="B17" s="20">
        <v>11</v>
      </c>
      <c r="C17" s="21" t="s">
        <v>11</v>
      </c>
      <c r="D17" s="22">
        <v>121616000</v>
      </c>
      <c r="E17" s="23">
        <v>130275079</v>
      </c>
      <c r="F17" s="24">
        <v>130275079</v>
      </c>
      <c r="G17" s="24">
        <v>0</v>
      </c>
      <c r="H17" s="25">
        <v>0</v>
      </c>
      <c r="I17" s="26">
        <f t="shared" si="0"/>
        <v>8659079</v>
      </c>
      <c r="J17" s="16"/>
      <c r="K17" s="27"/>
      <c r="L17" s="10"/>
    </row>
    <row r="18" spans="1:12" ht="30.75" customHeight="1">
      <c r="A18" s="14"/>
      <c r="B18" s="20">
        <v>12</v>
      </c>
      <c r="C18" s="21" t="s">
        <v>27</v>
      </c>
      <c r="D18" s="22">
        <v>20090104000</v>
      </c>
      <c r="E18" s="23">
        <v>19458064559</v>
      </c>
      <c r="F18" s="24">
        <v>19458064559</v>
      </c>
      <c r="G18" s="24">
        <v>0</v>
      </c>
      <c r="H18" s="25">
        <v>0</v>
      </c>
      <c r="I18" s="26">
        <f t="shared" si="0"/>
        <v>-632039441</v>
      </c>
      <c r="J18" s="16"/>
      <c r="L18" s="10"/>
    </row>
    <row r="19" spans="1:12" ht="30.75" customHeight="1">
      <c r="A19" s="14"/>
      <c r="B19" s="20">
        <v>13</v>
      </c>
      <c r="C19" s="21" t="s">
        <v>1</v>
      </c>
      <c r="D19" s="22">
        <v>24318581076</v>
      </c>
      <c r="E19" s="23">
        <v>24318580665</v>
      </c>
      <c r="F19" s="24">
        <v>24318580665</v>
      </c>
      <c r="G19" s="24">
        <v>0</v>
      </c>
      <c r="H19" s="25">
        <v>0</v>
      </c>
      <c r="I19" s="26">
        <f t="shared" si="0"/>
        <v>-411</v>
      </c>
      <c r="J19" s="16"/>
      <c r="L19" s="10"/>
    </row>
    <row r="20" spans="1:12" ht="30.75" customHeight="1">
      <c r="A20" s="14"/>
      <c r="B20" s="20">
        <v>14</v>
      </c>
      <c r="C20" s="21" t="s">
        <v>17</v>
      </c>
      <c r="D20" s="22">
        <v>39275479220</v>
      </c>
      <c r="E20" s="23">
        <v>43917630971</v>
      </c>
      <c r="F20" s="24">
        <v>38762981122</v>
      </c>
      <c r="G20" s="24">
        <v>10058585</v>
      </c>
      <c r="H20" s="25">
        <v>5144591264</v>
      </c>
      <c r="I20" s="26">
        <f t="shared" si="0"/>
        <v>-512498098</v>
      </c>
      <c r="J20" s="16"/>
      <c r="L20" s="10"/>
    </row>
    <row r="21" spans="1:12" ht="30.75" customHeight="1">
      <c r="A21" s="14"/>
      <c r="B21" s="20">
        <v>15</v>
      </c>
      <c r="C21" s="21" t="s">
        <v>24</v>
      </c>
      <c r="D21" s="22">
        <v>101985300000</v>
      </c>
      <c r="E21" s="23">
        <v>72849100000</v>
      </c>
      <c r="F21" s="24">
        <v>72849100000</v>
      </c>
      <c r="G21" s="24">
        <v>0</v>
      </c>
      <c r="H21" s="25">
        <v>0</v>
      </c>
      <c r="I21" s="26">
        <f t="shared" si="0"/>
        <v>-29136200000</v>
      </c>
      <c r="J21" s="16"/>
      <c r="L21" s="10"/>
    </row>
    <row r="22" spans="1:12" ht="30.75" customHeight="1">
      <c r="A22" s="14"/>
      <c r="B22" s="34" t="s">
        <v>28</v>
      </c>
      <c r="C22" s="35"/>
      <c r="D22" s="28">
        <f>SUM(D7:D21)</f>
        <v>756738054332</v>
      </c>
      <c r="E22" s="29">
        <f>SUM(E7:E21)</f>
        <v>680911798628</v>
      </c>
      <c r="F22" s="30">
        <f>SUM(F7:F21)</f>
        <v>674671471486</v>
      </c>
      <c r="G22" s="30">
        <f>SUM(G7:G21)</f>
        <v>77467550</v>
      </c>
      <c r="H22" s="30">
        <f>SUM(H7:H21)</f>
        <v>6162859592</v>
      </c>
      <c r="I22" s="31">
        <f>SUM(I7:I21)</f>
        <v>-82066582846</v>
      </c>
      <c r="J22" s="16"/>
      <c r="L22" s="10"/>
    </row>
    <row r="23" spans="10:12" ht="30.75" customHeight="1">
      <c r="J23" s="8"/>
      <c r="L23" s="10"/>
    </row>
    <row r="24" spans="10:12" ht="30.75" customHeight="1">
      <c r="J24" s="8"/>
      <c r="L24" s="10"/>
    </row>
    <row r="25" spans="10:12" ht="30.75" customHeight="1">
      <c r="J25" s="8"/>
      <c r="L25" s="10"/>
    </row>
    <row r="26" ht="30.75" customHeight="1">
      <c r="J26" s="8"/>
    </row>
    <row r="27" ht="14.25">
      <c r="J27" s="8"/>
    </row>
    <row r="28" ht="14.25">
      <c r="J28" s="8"/>
    </row>
    <row r="29" ht="14.25">
      <c r="J29" s="8"/>
    </row>
    <row r="30" ht="14.25">
      <c r="J30" s="8"/>
    </row>
    <row r="31" ht="14.25">
      <c r="J31" s="8"/>
    </row>
    <row r="32" ht="14.25">
      <c r="J32" s="8"/>
    </row>
    <row r="33" ht="14.25">
      <c r="J33" s="8"/>
    </row>
    <row r="34" ht="14.25">
      <c r="J34" s="8"/>
    </row>
    <row r="35" ht="14.25">
      <c r="J35" s="8"/>
    </row>
    <row r="36" ht="14.25">
      <c r="J36" s="8"/>
    </row>
    <row r="37" ht="14.25">
      <c r="J37" s="8"/>
    </row>
    <row r="38" ht="14.25">
      <c r="J38" s="8"/>
    </row>
    <row r="39" ht="14.25">
      <c r="J39" s="8"/>
    </row>
    <row r="40" ht="14.25">
      <c r="J40" s="8"/>
    </row>
    <row r="41" ht="14.25">
      <c r="J41" s="8"/>
    </row>
    <row r="42" ht="14.25">
      <c r="J42" s="8"/>
    </row>
    <row r="43" ht="14.25">
      <c r="J43" s="8"/>
    </row>
    <row r="44" ht="14.25">
      <c r="J44" s="8"/>
    </row>
    <row r="45" ht="14.25">
      <c r="J45" s="8"/>
    </row>
    <row r="46" ht="14.25">
      <c r="J46" s="8"/>
    </row>
    <row r="47" ht="14.25">
      <c r="J47" s="8"/>
    </row>
    <row r="48" ht="14.25">
      <c r="J48" s="8"/>
    </row>
    <row r="49" ht="14.25">
      <c r="J49" s="8"/>
    </row>
    <row r="50" ht="14.25">
      <c r="J50" s="8"/>
    </row>
    <row r="51" ht="14.25">
      <c r="J51" s="8"/>
    </row>
    <row r="52" ht="14.25">
      <c r="J52" s="8"/>
    </row>
    <row r="53" ht="14.25">
      <c r="J53" s="8"/>
    </row>
    <row r="54" ht="14.25">
      <c r="J54" s="8"/>
    </row>
    <row r="55" ht="14.25">
      <c r="J55" s="8"/>
    </row>
    <row r="56" ht="14.25">
      <c r="J56" s="8"/>
    </row>
    <row r="57" ht="14.25">
      <c r="J57" s="8"/>
    </row>
    <row r="58" ht="14.25">
      <c r="J58" s="8"/>
    </row>
    <row r="59" ht="14.25">
      <c r="J59" s="8"/>
    </row>
    <row r="60" ht="14.25">
      <c r="J60" s="8"/>
    </row>
    <row r="61" ht="14.25">
      <c r="J61" s="8"/>
    </row>
    <row r="62" ht="14.25">
      <c r="J62" s="8"/>
    </row>
    <row r="63" ht="14.25">
      <c r="J63" s="8"/>
    </row>
    <row r="64" ht="14.25">
      <c r="J64" s="8"/>
    </row>
    <row r="65" ht="14.25">
      <c r="J65" s="8"/>
    </row>
    <row r="66" ht="14.25">
      <c r="J66" s="8"/>
    </row>
    <row r="67" ht="14.25">
      <c r="J67" s="8"/>
    </row>
    <row r="68" ht="14.25">
      <c r="J68" s="8"/>
    </row>
    <row r="69" ht="14.25">
      <c r="J69" s="8"/>
    </row>
    <row r="70" ht="14.25">
      <c r="J70" s="8"/>
    </row>
    <row r="71" ht="14.25">
      <c r="J71" s="8"/>
    </row>
    <row r="72" ht="14.25">
      <c r="J72" s="8"/>
    </row>
    <row r="73" ht="14.25">
      <c r="J73" s="8"/>
    </row>
  </sheetData>
  <sheetProtection/>
  <mergeCells count="7">
    <mergeCell ref="H5:H6"/>
    <mergeCell ref="B22:C22"/>
    <mergeCell ref="B5:C5"/>
    <mergeCell ref="D5:D6"/>
    <mergeCell ref="E5:E6"/>
    <mergeCell ref="F5:F6"/>
    <mergeCell ref="G5:G6"/>
  </mergeCell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landscape" paperSize="9" scale="80" r:id="rId1"/>
  <headerFooter alignWithMargins="0">
    <oddFooter>&amp;C&amp;14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秋田県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</dc:creator>
  <cp:keywords/>
  <dc:description/>
  <cp:lastModifiedBy>鎌田　繁樹</cp:lastModifiedBy>
  <cp:lastPrinted>2023-11-08T01:08:18Z</cp:lastPrinted>
  <dcterms:created xsi:type="dcterms:W3CDTF">2013-06-18T23:54:24Z</dcterms:created>
  <dcterms:modified xsi:type="dcterms:W3CDTF">2023-11-08T01:09:58Z</dcterms:modified>
  <cp:category/>
  <cp:version/>
  <cp:contentType/>
  <cp:contentStatus/>
</cp:coreProperties>
</file>