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36.3.1\share\令和７年度\Ｄ_調査・管理チーム\04_統計\03_税務統計書\06 オープンデータCSV\R6\エクセル版\"/>
    </mc:Choice>
  </mc:AlternateContent>
  <xr:revisionPtr revIDLastSave="0" documentId="13_ncr:1_{FDD29050-8903-48F1-A383-70A8F0726D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県税年度別決算額" sheetId="2" r:id="rId1"/>
  </sheets>
  <definedNames>
    <definedName name="_xlnm.Print_Area" localSheetId="0">県税年度別決算額!$A$1:$V$167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6" i="2" l="1"/>
  <c r="F165" i="2"/>
  <c r="F164" i="2"/>
  <c r="V163" i="2"/>
  <c r="F163" i="2"/>
  <c r="E163" i="2"/>
  <c r="E164" i="2" s="1"/>
  <c r="V162" i="2"/>
  <c r="F162" i="2"/>
  <c r="V160" i="2"/>
  <c r="F159" i="2"/>
  <c r="F158" i="2"/>
  <c r="V157" i="2"/>
  <c r="F157" i="2"/>
  <c r="E157" i="2"/>
  <c r="E158" i="2" s="1"/>
  <c r="V156" i="2"/>
  <c r="F156" i="2"/>
  <c r="V154" i="2"/>
  <c r="F153" i="2"/>
  <c r="F152" i="2"/>
  <c r="F151" i="2"/>
  <c r="E151" i="2"/>
  <c r="E152" i="2" s="1"/>
  <c r="V150" i="2"/>
  <c r="F150" i="2"/>
  <c r="V148" i="2"/>
  <c r="F147" i="2"/>
  <c r="F146" i="2"/>
  <c r="F145" i="2"/>
  <c r="E145" i="2"/>
  <c r="E146" i="2" s="1"/>
  <c r="V144" i="2"/>
  <c r="F144" i="2"/>
  <c r="V142" i="2"/>
  <c r="F141" i="2"/>
  <c r="F140" i="2"/>
  <c r="F139" i="2"/>
  <c r="E139" i="2"/>
  <c r="E140" i="2" s="1"/>
  <c r="V138" i="2"/>
  <c r="F138" i="2"/>
  <c r="V136" i="2"/>
  <c r="F135" i="2"/>
  <c r="F134" i="2"/>
  <c r="F133" i="2"/>
  <c r="E133" i="2"/>
  <c r="E134" i="2" s="1"/>
  <c r="V132" i="2"/>
  <c r="F132" i="2"/>
  <c r="V130" i="2"/>
  <c r="V129" i="2"/>
  <c r="V128" i="2"/>
  <c r="V127" i="2"/>
  <c r="V126" i="2"/>
  <c r="V117" i="2"/>
  <c r="V116" i="2"/>
  <c r="F116" i="2"/>
  <c r="V115" i="2"/>
  <c r="V114" i="2"/>
  <c r="V113" i="2"/>
  <c r="V111" i="2"/>
  <c r="V110" i="2"/>
  <c r="F110" i="2"/>
  <c r="V109" i="2"/>
  <c r="F109" i="2"/>
  <c r="V108" i="2"/>
  <c r="F108" i="2"/>
  <c r="V107" i="2"/>
  <c r="F107" i="2"/>
  <c r="V105" i="2"/>
  <c r="V104" i="2"/>
  <c r="F104" i="2"/>
  <c r="V103" i="2"/>
  <c r="F103" i="2"/>
  <c r="V102" i="2"/>
  <c r="F102" i="2"/>
  <c r="V101" i="2"/>
  <c r="F101" i="2"/>
  <c r="V99" i="2"/>
  <c r="V98" i="2"/>
  <c r="F98" i="2"/>
  <c r="V97" i="2"/>
  <c r="F97" i="2"/>
  <c r="V96" i="2"/>
  <c r="F96" i="2"/>
  <c r="V95" i="2"/>
  <c r="F95" i="2"/>
  <c r="V93" i="2"/>
  <c r="V92" i="2"/>
  <c r="F92" i="2"/>
  <c r="V91" i="2"/>
  <c r="F91" i="2"/>
  <c r="V90" i="2"/>
  <c r="F90" i="2"/>
  <c r="V89" i="2"/>
  <c r="F89" i="2"/>
  <c r="V87" i="2"/>
  <c r="V86" i="2"/>
  <c r="F86" i="2"/>
  <c r="V85" i="2"/>
  <c r="F85" i="2"/>
  <c r="V84" i="2"/>
  <c r="F84" i="2"/>
  <c r="V83" i="2"/>
  <c r="F83" i="2"/>
  <c r="V81" i="2"/>
  <c r="V80" i="2"/>
  <c r="F80" i="2"/>
  <c r="V79" i="2"/>
  <c r="F79" i="2"/>
  <c r="V78" i="2"/>
  <c r="F78" i="2"/>
  <c r="V77" i="2"/>
  <c r="F77" i="2"/>
  <c r="V75" i="2"/>
  <c r="V74" i="2"/>
  <c r="F74" i="2"/>
  <c r="V73" i="2"/>
  <c r="F73" i="2"/>
  <c r="V72" i="2"/>
  <c r="F72" i="2"/>
  <c r="V71" i="2"/>
  <c r="F71" i="2"/>
  <c r="V69" i="2"/>
  <c r="V68" i="2"/>
  <c r="F68" i="2"/>
  <c r="V67" i="2"/>
  <c r="F67" i="2"/>
  <c r="V66" i="2"/>
  <c r="F66" i="2"/>
  <c r="V65" i="2"/>
  <c r="F65" i="2"/>
  <c r="V58" i="2"/>
  <c r="V57" i="2"/>
  <c r="F57" i="2"/>
  <c r="V56" i="2"/>
  <c r="F56" i="2"/>
  <c r="V55" i="2"/>
  <c r="F55" i="2"/>
  <c r="V54" i="2"/>
  <c r="F54" i="2"/>
  <c r="V52" i="2"/>
  <c r="V51" i="2"/>
  <c r="F51" i="2"/>
  <c r="V50" i="2"/>
  <c r="F50" i="2"/>
  <c r="V49" i="2"/>
  <c r="F49" i="2"/>
  <c r="V48" i="2"/>
  <c r="F48" i="2"/>
  <c r="V46" i="2"/>
  <c r="V45" i="2"/>
  <c r="F45" i="2"/>
  <c r="V44" i="2"/>
  <c r="F44" i="2"/>
  <c r="V43" i="2"/>
  <c r="F43" i="2"/>
  <c r="V42" i="2"/>
  <c r="F42" i="2"/>
  <c r="V40" i="2"/>
  <c r="V39" i="2"/>
  <c r="F39" i="2"/>
  <c r="V38" i="2"/>
  <c r="F38" i="2"/>
  <c r="V37" i="2"/>
  <c r="F37" i="2"/>
  <c r="V36" i="2"/>
  <c r="F36" i="2"/>
  <c r="V34" i="2"/>
  <c r="V33" i="2"/>
  <c r="F33" i="2"/>
  <c r="V32" i="2"/>
  <c r="F32" i="2"/>
  <c r="V31" i="2"/>
  <c r="F31" i="2"/>
  <c r="V30" i="2"/>
  <c r="F30" i="2"/>
  <c r="F22" i="2"/>
  <c r="F21" i="2"/>
  <c r="F20" i="2"/>
  <c r="F19" i="2"/>
  <c r="F16" i="2"/>
  <c r="F15" i="2"/>
  <c r="F14" i="2"/>
  <c r="F13" i="2"/>
  <c r="V140" i="2" l="1"/>
  <c r="E141" i="2"/>
  <c r="V141" i="2" s="1"/>
  <c r="E153" i="2"/>
  <c r="V153" i="2" s="1"/>
  <c r="V152" i="2"/>
  <c r="E165" i="2"/>
  <c r="V165" i="2" s="1"/>
  <c r="V164" i="2"/>
  <c r="E135" i="2"/>
  <c r="V135" i="2" s="1"/>
  <c r="V134" i="2"/>
  <c r="V146" i="2"/>
  <c r="E147" i="2"/>
  <c r="V147" i="2" s="1"/>
  <c r="E159" i="2"/>
  <c r="V159" i="2" s="1"/>
  <c r="V158" i="2"/>
  <c r="V133" i="2"/>
  <c r="V139" i="2"/>
  <c r="V145" i="2"/>
  <c r="V1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田口　剣</author>
  </authors>
  <commentList>
    <comment ref="S108" authorId="0" shapeId="0" xr:uid="{A89986AE-F71E-465F-A828-9ABF27301DC9}">
      <text>
        <r>
          <rPr>
            <sz val="9"/>
            <color indexed="81"/>
            <rFont val="MS P ゴシック"/>
            <family val="3"/>
            <charset val="128"/>
          </rPr>
          <t>△0.01</t>
        </r>
      </text>
    </comment>
    <comment ref="S109" authorId="0" shapeId="0" xr:uid="{07CE7FF4-6706-4978-B61A-6F45ABF3EF93}">
      <text>
        <r>
          <rPr>
            <sz val="9"/>
            <color indexed="81"/>
            <rFont val="MS P ゴシック"/>
            <family val="3"/>
            <charset val="128"/>
          </rPr>
          <t>△0.01</t>
        </r>
      </text>
    </comment>
  </commentList>
</comments>
</file>

<file path=xl/sharedStrings.xml><?xml version="1.0" encoding="utf-8"?>
<sst xmlns="http://schemas.openxmlformats.org/spreadsheetml/2006/main" count="199" uniqueCount="53">
  <si>
    <t>円</t>
    <rPh sb="0" eb="1">
      <t>エン</t>
    </rPh>
    <phoneticPr fontId="1"/>
  </si>
  <si>
    <t>件</t>
    <rPh sb="0" eb="1">
      <t>ケン</t>
    </rPh>
    <phoneticPr fontId="1"/>
  </si>
  <si>
    <t>現年課税分</t>
    <rPh sb="0" eb="2">
      <t>ゲンネン</t>
    </rPh>
    <rPh sb="2" eb="5">
      <t>カゼイブン</t>
    </rPh>
    <phoneticPr fontId="1"/>
  </si>
  <si>
    <t>調　　　　　定</t>
    <rPh sb="0" eb="1">
      <t>チョウテイ</t>
    </rPh>
    <rPh sb="6" eb="7">
      <t>テイ</t>
    </rPh>
    <phoneticPr fontId="1"/>
  </si>
  <si>
    <t>還付未済</t>
    <rPh sb="0" eb="2">
      <t>カンプ</t>
    </rPh>
    <rPh sb="2" eb="4">
      <t>ミサイ</t>
    </rPh>
    <phoneticPr fontId="1"/>
  </si>
  <si>
    <t>％</t>
  </si>
  <si>
    <t>件</t>
    <rPh sb="0" eb="1">
      <t>ケンスウ</t>
    </rPh>
    <phoneticPr fontId="1"/>
  </si>
  <si>
    <t>皆増</t>
    <rPh sb="0" eb="1">
      <t>ミナ</t>
    </rPh>
    <rPh sb="1" eb="2">
      <t>ゾウ</t>
    </rPh>
    <phoneticPr fontId="1"/>
  </si>
  <si>
    <t>県税</t>
    <rPh sb="0" eb="2">
      <t>ケンゼイ</t>
    </rPh>
    <phoneticPr fontId="1"/>
  </si>
  <si>
    <t>滞納繰越分</t>
    <rPh sb="0" eb="2">
      <t>タイノウ</t>
    </rPh>
    <rPh sb="2" eb="4">
      <t>クリコシ</t>
    </rPh>
    <rPh sb="4" eb="5">
      <t>ブン</t>
    </rPh>
    <phoneticPr fontId="1"/>
  </si>
  <si>
    <t>県民税配当割</t>
    <rPh sb="0" eb="3">
      <t>ケンミンゼイ</t>
    </rPh>
    <rPh sb="3" eb="5">
      <t>ハイトウ</t>
    </rPh>
    <rPh sb="5" eb="6">
      <t>ワ</t>
    </rPh>
    <phoneticPr fontId="1"/>
  </si>
  <si>
    <t>件　数</t>
    <rPh sb="0" eb="1">
      <t>ケン</t>
    </rPh>
    <rPh sb="2" eb="3">
      <t>カズ</t>
    </rPh>
    <phoneticPr fontId="1"/>
  </si>
  <si>
    <t>収　　　　　入</t>
    <rPh sb="0" eb="1">
      <t>オサム</t>
    </rPh>
    <rPh sb="6" eb="7">
      <t>イリ</t>
    </rPh>
    <phoneticPr fontId="1"/>
  </si>
  <si>
    <t>産業廃棄物税</t>
    <rPh sb="0" eb="2">
      <t>サンギョウ</t>
    </rPh>
    <rPh sb="2" eb="5">
      <t>ハイキブツ</t>
    </rPh>
    <rPh sb="5" eb="6">
      <t>ゼイ</t>
    </rPh>
    <phoneticPr fontId="1"/>
  </si>
  <si>
    <t>旧法による税
(軽油引取税)</t>
    <rPh sb="0" eb="2">
      <t>キュウホウ</t>
    </rPh>
    <rPh sb="5" eb="6">
      <t>ゼイ</t>
    </rPh>
    <rPh sb="8" eb="10">
      <t>ケイユ</t>
    </rPh>
    <rPh sb="10" eb="13">
      <t>ヒキトリゼイ</t>
    </rPh>
    <phoneticPr fontId="1"/>
  </si>
  <si>
    <t>狩猟税</t>
    <rPh sb="0" eb="2">
      <t>シュリョウ</t>
    </rPh>
    <rPh sb="2" eb="3">
      <t>ゼイ</t>
    </rPh>
    <phoneticPr fontId="1"/>
  </si>
  <si>
    <t>不　納　欠　損</t>
    <rPh sb="0" eb="1">
      <t>フノウ</t>
    </rPh>
    <rPh sb="2" eb="3">
      <t>ノウ</t>
    </rPh>
    <rPh sb="4" eb="7">
      <t>ケッソン</t>
    </rPh>
    <phoneticPr fontId="1"/>
  </si>
  <si>
    <t>県民税株式等
譲渡所得割</t>
    <rPh sb="0" eb="3">
      <t>ケンミンゼイ</t>
    </rPh>
    <rPh sb="3" eb="5">
      <t>カブシキ</t>
    </rPh>
    <rPh sb="5" eb="6">
      <t>トウ</t>
    </rPh>
    <rPh sb="7" eb="9">
      <t>ジョウト</t>
    </rPh>
    <rPh sb="9" eb="12">
      <t>ショトクワリ</t>
    </rPh>
    <phoneticPr fontId="1"/>
  </si>
  <si>
    <t xml:space="preserve"> ア　総括</t>
    <rPh sb="3" eb="5">
      <t>ソウカツ</t>
    </rPh>
    <phoneticPr fontId="1"/>
  </si>
  <si>
    <t>個人県民税</t>
    <rPh sb="0" eb="2">
      <t>コジン</t>
    </rPh>
    <rPh sb="2" eb="5">
      <t>ケンミンゼイ</t>
    </rPh>
    <phoneticPr fontId="1"/>
  </si>
  <si>
    <t>法人県民税</t>
    <rPh sb="0" eb="2">
      <t>ホウジン</t>
    </rPh>
    <rPh sb="2" eb="5">
      <t>ケンミンゼイ</t>
    </rPh>
    <phoneticPr fontId="1"/>
  </si>
  <si>
    <t>皆減</t>
    <rPh sb="0" eb="1">
      <t>ミナ</t>
    </rPh>
    <rPh sb="1" eb="2">
      <t>ゲン</t>
    </rPh>
    <phoneticPr fontId="1"/>
  </si>
  <si>
    <t>極大</t>
    <rPh sb="0" eb="2">
      <t>キョクダイ</t>
    </rPh>
    <phoneticPr fontId="1"/>
  </si>
  <si>
    <t>県民税利子割</t>
    <rPh sb="0" eb="3">
      <t>ケンミンゼイ</t>
    </rPh>
    <rPh sb="3" eb="5">
      <t>リシ</t>
    </rPh>
    <rPh sb="5" eb="6">
      <t>ワ</t>
    </rPh>
    <phoneticPr fontId="1"/>
  </si>
  <si>
    <t>軽油引取税</t>
    <rPh sb="0" eb="2">
      <t>ケイユ</t>
    </rPh>
    <rPh sb="2" eb="5">
      <t>ヒキトリゼイ</t>
    </rPh>
    <phoneticPr fontId="1"/>
  </si>
  <si>
    <t>個人事業税</t>
    <rPh sb="0" eb="2">
      <t>コジン</t>
    </rPh>
    <rPh sb="2" eb="5">
      <t>ジギョウゼイ</t>
    </rPh>
    <phoneticPr fontId="1"/>
  </si>
  <si>
    <t>法人事業税</t>
    <rPh sb="0" eb="2">
      <t>ホウジン</t>
    </rPh>
    <rPh sb="2" eb="5">
      <t>ジギョウゼイ</t>
    </rPh>
    <phoneticPr fontId="1"/>
  </si>
  <si>
    <t>地方消費税</t>
    <rPh sb="0" eb="5">
      <t>チ</t>
    </rPh>
    <phoneticPr fontId="1"/>
  </si>
  <si>
    <t>不動産取得税</t>
    <rPh sb="0" eb="6">
      <t>フ</t>
    </rPh>
    <phoneticPr fontId="1"/>
  </si>
  <si>
    <t>県たばこ税</t>
    <rPh sb="0" eb="5">
      <t>タ</t>
    </rPh>
    <phoneticPr fontId="1"/>
  </si>
  <si>
    <t>ゴルフ場利用税</t>
    <rPh sb="0" eb="7">
      <t>ゴ</t>
    </rPh>
    <phoneticPr fontId="1"/>
  </si>
  <si>
    <t>鉱区税</t>
    <rPh sb="0" eb="3">
      <t>コ</t>
    </rPh>
    <phoneticPr fontId="1"/>
  </si>
  <si>
    <t>過誤納</t>
    <rPh sb="0" eb="2">
      <t>カゴ</t>
    </rPh>
    <rPh sb="2" eb="3">
      <t>ノウ</t>
    </rPh>
    <phoneticPr fontId="1"/>
  </si>
  <si>
    <t>年度</t>
    <rPh sb="0" eb="2">
      <t>ネンド</t>
    </rPh>
    <phoneticPr fontId="1"/>
  </si>
  <si>
    <t>調定</t>
    <rPh sb="0" eb="1">
      <t>チョウテイ</t>
    </rPh>
    <rPh sb="1" eb="2">
      <t>テイ</t>
    </rPh>
    <phoneticPr fontId="1"/>
  </si>
  <si>
    <t>未　納　繰　越</t>
    <rPh sb="0" eb="3">
      <t>ミノウ</t>
    </rPh>
    <rPh sb="4" eb="7">
      <t>クリコシ</t>
    </rPh>
    <phoneticPr fontId="1"/>
  </si>
  <si>
    <t>旧法による税
(自動車取得税)</t>
    <rPh sb="0" eb="2">
      <t>キュウホウ</t>
    </rPh>
    <rPh sb="5" eb="6">
      <t>ゼイ</t>
    </rPh>
    <rPh sb="8" eb="11">
      <t>ジドウシャ</t>
    </rPh>
    <rPh sb="11" eb="14">
      <t>シュトクゼイ</t>
    </rPh>
    <phoneticPr fontId="1"/>
  </si>
  <si>
    <t>収　入　率</t>
    <rPh sb="0" eb="3">
      <t>シュウニュウ</t>
    </rPh>
    <rPh sb="4" eb="5">
      <t>リツ</t>
    </rPh>
    <phoneticPr fontId="1"/>
  </si>
  <si>
    <t>前　年　比</t>
    <rPh sb="0" eb="5">
      <t>ゼンネンヒ</t>
    </rPh>
    <phoneticPr fontId="1"/>
  </si>
  <si>
    <t>税額</t>
    <rPh sb="0" eb="2">
      <t>ゼイガク</t>
    </rPh>
    <phoneticPr fontId="1"/>
  </si>
  <si>
    <t>件数</t>
    <rPh sb="0" eb="2">
      <t>ケンスウ</t>
    </rPh>
    <phoneticPr fontId="1"/>
  </si>
  <si>
    <t>対予算</t>
    <rPh sb="0" eb="1">
      <t>タイ</t>
    </rPh>
    <rPh sb="1" eb="3">
      <t>ヨサン</t>
    </rPh>
    <phoneticPr fontId="1"/>
  </si>
  <si>
    <t>番号</t>
    <rPh sb="0" eb="2">
      <t>バンゴウ</t>
    </rPh>
    <phoneticPr fontId="1"/>
  </si>
  <si>
    <t>対調定</t>
    <rPh sb="0" eb="1">
      <t>タイ</t>
    </rPh>
    <rPh sb="1" eb="2">
      <t>チョウテイ</t>
    </rPh>
    <rPh sb="2" eb="3">
      <t>テイ</t>
    </rPh>
    <phoneticPr fontId="1"/>
  </si>
  <si>
    <t>収入</t>
    <rPh sb="0" eb="2">
      <t>シュウニュウ</t>
    </rPh>
    <phoneticPr fontId="1"/>
  </si>
  <si>
    <t>予　算　額</t>
    <rPh sb="0" eb="1">
      <t>ヨ</t>
    </rPh>
    <rPh sb="2" eb="3">
      <t>ザン</t>
    </rPh>
    <rPh sb="4" eb="5">
      <t>ガク</t>
    </rPh>
    <phoneticPr fontId="1"/>
  </si>
  <si>
    <t>税　　　額</t>
    <rPh sb="0" eb="1">
      <t>ゼイ</t>
    </rPh>
    <rPh sb="4" eb="5">
      <t>ガク</t>
    </rPh>
    <phoneticPr fontId="1"/>
  </si>
  <si>
    <t>自動車税種別割</t>
    <rPh sb="0" eb="4">
      <t>ジドウシャゼイ</t>
    </rPh>
    <rPh sb="4" eb="6">
      <t>シュベツ</t>
    </rPh>
    <rPh sb="6" eb="7">
      <t>ワ</t>
    </rPh>
    <phoneticPr fontId="1"/>
  </si>
  <si>
    <t>自動車税環境性能割</t>
    <rPh sb="0" eb="4">
      <t>ジドウシャゼイ</t>
    </rPh>
    <rPh sb="4" eb="6">
      <t>カンキョウ</t>
    </rPh>
    <rPh sb="6" eb="8">
      <t>セイノウ</t>
    </rPh>
    <rPh sb="8" eb="9">
      <t>ワリ</t>
    </rPh>
    <phoneticPr fontId="1"/>
  </si>
  <si>
    <t>旧法による税
(自動車税)</t>
    <rPh sb="0" eb="2">
      <t>キュウホウ</t>
    </rPh>
    <rPh sb="5" eb="6">
      <t>ゼイ</t>
    </rPh>
    <rPh sb="8" eb="12">
      <t>ジドウシャゼイ</t>
    </rPh>
    <phoneticPr fontId="1"/>
  </si>
  <si>
    <t>極小</t>
    <rPh sb="0" eb="2">
      <t>キョクショウ</t>
    </rPh>
    <phoneticPr fontId="1"/>
  </si>
  <si>
    <t>3 　県税年度別決算額（令和2年度～令和6年度）</t>
    <rPh sb="3" eb="4">
      <t>ケン</t>
    </rPh>
    <rPh sb="4" eb="5">
      <t>ゼイ</t>
    </rPh>
    <rPh sb="5" eb="6">
      <t>トシ</t>
    </rPh>
    <rPh sb="6" eb="7">
      <t>ド</t>
    </rPh>
    <rPh sb="12" eb="14">
      <t>レイワ</t>
    </rPh>
    <rPh sb="18" eb="20">
      <t>レイワ</t>
    </rPh>
    <phoneticPr fontId="1"/>
  </si>
  <si>
    <t xml:space="preserve"> イ　税目別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</si>
</sst>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;&quot;△&quot;\ #,##0_ ;&quot;-&quot;_ "/>
    <numFmt numFmtId="177" formatCode="#,##0.00_ ;&quot;△&quot;\ #,##0.00_ ;&quot;-&quot;_ "/>
    <numFmt numFmtId="178" formatCode="#,##0.0_ ;&quot;△&quot;\ #,##0.0_ ;&quot;-&quot;_ "/>
  </numFmts>
  <fonts count="23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1"/>
      <color rgb="FFFF0000"/>
      <name val="ＭＳ 明朝"/>
      <family val="1"/>
    </font>
    <font>
      <sz val="11"/>
      <color rgb="FF0000FF"/>
      <name val="ＭＳ 明朝"/>
      <family val="1"/>
    </font>
    <font>
      <sz val="16"/>
      <name val="ＭＳ 明朝"/>
      <family val="1"/>
    </font>
    <font>
      <sz val="14"/>
      <name val="ＭＳ 明朝"/>
      <family val="1"/>
    </font>
    <font>
      <sz val="9"/>
      <color rgb="FFFF0000"/>
      <name val="ＭＳ 明朝"/>
      <family val="1"/>
    </font>
    <font>
      <sz val="9"/>
      <color rgb="FF0000FF"/>
      <name val="ＭＳ 明朝"/>
      <family val="1"/>
    </font>
    <font>
      <sz val="9"/>
      <name val="ＭＳ Ｐ明朝"/>
      <family val="1"/>
    </font>
    <font>
      <sz val="9"/>
      <name val="ＭＳ Ｐ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0"/>
      <name val="ＭＳ Ｐ明朝"/>
      <family val="1"/>
    </font>
    <font>
      <sz val="16"/>
      <name val="ＭＳ Ｐ明朝"/>
      <family val="1"/>
    </font>
    <font>
      <sz val="12"/>
      <name val="ＭＳ 明朝"/>
      <family val="1"/>
    </font>
    <font>
      <sz val="16"/>
      <name val="ＭＳ Ｐゴシック"/>
      <family val="3"/>
    </font>
    <font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quotePrefix="1" applyFont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2" fillId="0" borderId="0" xfId="0" quotePrefix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76" fontId="10" fillId="0" borderId="8" xfId="1" applyNumberFormat="1" applyFont="1" applyFill="1" applyBorder="1" applyAlignment="1">
      <alignment vertical="center"/>
    </xf>
    <xf numFmtId="176" fontId="13" fillId="0" borderId="8" xfId="1" applyNumberFormat="1" applyFont="1" applyFill="1" applyBorder="1" applyAlignment="1">
      <alignment vertical="center"/>
    </xf>
    <xf numFmtId="176" fontId="10" fillId="0" borderId="8" xfId="1" applyNumberFormat="1" applyFont="1" applyBorder="1" applyAlignment="1" applyProtection="1">
      <alignment vertical="center"/>
      <protection locked="0"/>
    </xf>
    <xf numFmtId="176" fontId="13" fillId="0" borderId="8" xfId="1" applyNumberFormat="1" applyFont="1" applyBorder="1" applyAlignment="1" applyProtection="1">
      <alignment vertical="center"/>
      <protection locked="0"/>
    </xf>
    <xf numFmtId="176" fontId="10" fillId="0" borderId="7" xfId="1" applyNumberFormat="1" applyFont="1" applyBorder="1" applyAlignment="1" applyProtection="1">
      <alignment vertical="center"/>
      <protection locked="0"/>
    </xf>
    <xf numFmtId="176" fontId="14" fillId="0" borderId="0" xfId="1" applyNumberFormat="1" applyFont="1" applyBorder="1" applyAlignment="1" applyProtection="1">
      <alignment vertical="center"/>
      <protection locked="0"/>
    </xf>
    <xf numFmtId="38" fontId="2" fillId="0" borderId="0" xfId="1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176" fontId="10" fillId="0" borderId="0" xfId="1" applyNumberFormat="1" applyFont="1" applyFill="1" applyBorder="1" applyAlignment="1">
      <alignment vertical="center"/>
    </xf>
    <xf numFmtId="176" fontId="13" fillId="0" borderId="0" xfId="1" applyNumberFormat="1" applyFont="1" applyFill="1" applyBorder="1" applyAlignment="1">
      <alignment vertical="center"/>
    </xf>
    <xf numFmtId="176" fontId="10" fillId="0" borderId="0" xfId="1" applyNumberFormat="1" applyFont="1" applyBorder="1" applyAlignment="1" applyProtection="1">
      <alignment vertical="center"/>
      <protection locked="0"/>
    </xf>
    <xf numFmtId="176" fontId="13" fillId="0" borderId="0" xfId="1" applyNumberFormat="1" applyFont="1" applyBorder="1" applyAlignment="1" applyProtection="1">
      <alignment vertical="center"/>
      <protection locked="0"/>
    </xf>
    <xf numFmtId="41" fontId="10" fillId="0" borderId="0" xfId="1" applyNumberFormat="1" applyFont="1" applyBorder="1" applyAlignment="1" applyProtection="1">
      <alignment vertical="center"/>
      <protection locked="0"/>
    </xf>
    <xf numFmtId="176" fontId="10" fillId="0" borderId="5" xfId="1" applyNumberFormat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176" fontId="10" fillId="0" borderId="3" xfId="1" applyNumberFormat="1" applyFont="1" applyBorder="1" applyAlignment="1">
      <alignment vertical="center"/>
    </xf>
    <xf numFmtId="176" fontId="10" fillId="0" borderId="5" xfId="1" applyNumberFormat="1" applyFont="1" applyBorder="1" applyAlignment="1" applyProtection="1">
      <alignment vertical="center"/>
      <protection locked="0"/>
    </xf>
    <xf numFmtId="176" fontId="14" fillId="0" borderId="5" xfId="1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right" vertical="center"/>
    </xf>
    <xf numFmtId="176" fontId="13" fillId="0" borderId="3" xfId="1" applyNumberFormat="1" applyFont="1" applyFill="1" applyBorder="1" applyAlignment="1">
      <alignment vertical="center"/>
    </xf>
    <xf numFmtId="176" fontId="10" fillId="0" borderId="3" xfId="1" applyNumberFormat="1" applyFont="1" applyBorder="1" applyAlignment="1" applyProtection="1">
      <alignment vertical="center"/>
      <protection locked="0"/>
    </xf>
    <xf numFmtId="176" fontId="13" fillId="0" borderId="3" xfId="1" applyNumberFormat="1" applyFont="1" applyBorder="1" applyAlignment="1" applyProtection="1">
      <alignment vertical="center"/>
      <protection locked="0"/>
    </xf>
    <xf numFmtId="41" fontId="10" fillId="0" borderId="3" xfId="1" applyNumberFormat="1" applyFont="1" applyBorder="1" applyAlignment="1" applyProtection="1">
      <alignment vertical="center"/>
      <protection locked="0"/>
    </xf>
    <xf numFmtId="176" fontId="10" fillId="0" borderId="2" xfId="1" applyNumberFormat="1" applyFont="1" applyBorder="1" applyAlignment="1">
      <alignment vertical="center"/>
    </xf>
    <xf numFmtId="176" fontId="10" fillId="0" borderId="2" xfId="1" applyNumberFormat="1" applyFont="1" applyBorder="1" applyAlignment="1" applyProtection="1">
      <alignment vertical="center"/>
      <protection locked="0"/>
    </xf>
    <xf numFmtId="176" fontId="14" fillId="0" borderId="2" xfId="1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176" fontId="10" fillId="0" borderId="10" xfId="1" applyNumberFormat="1" applyFont="1" applyFill="1" applyBorder="1" applyAlignment="1">
      <alignment vertical="center"/>
    </xf>
    <xf numFmtId="41" fontId="10" fillId="0" borderId="8" xfId="1" applyNumberFormat="1" applyFont="1" applyBorder="1" applyAlignment="1" applyProtection="1">
      <alignment vertical="center"/>
      <protection locked="0"/>
    </xf>
    <xf numFmtId="176" fontId="10" fillId="0" borderId="7" xfId="1" applyNumberFormat="1" applyFont="1" applyBorder="1" applyAlignment="1">
      <alignment vertical="center"/>
    </xf>
    <xf numFmtId="176" fontId="14" fillId="0" borderId="7" xfId="1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3" fillId="0" borderId="11" xfId="0" applyFont="1" applyBorder="1" applyAlignment="1">
      <alignment horizontal="right" vertical="center"/>
    </xf>
    <xf numFmtId="176" fontId="14" fillId="0" borderId="0" xfId="1" applyNumberFormat="1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41" fontId="10" fillId="0" borderId="8" xfId="1" applyNumberFormat="1" applyFont="1" applyBorder="1" applyAlignment="1">
      <alignment horizontal="right" vertical="center"/>
    </xf>
    <xf numFmtId="176" fontId="11" fillId="0" borderId="8" xfId="1" applyNumberFormat="1" applyFont="1" applyFill="1" applyBorder="1" applyAlignment="1" applyProtection="1">
      <alignment vertical="center"/>
      <protection locked="0"/>
    </xf>
    <xf numFmtId="176" fontId="13" fillId="0" borderId="10" xfId="1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176" fontId="14" fillId="0" borderId="7" xfId="1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41" fontId="10" fillId="0" borderId="0" xfId="1" applyNumberFormat="1" applyFont="1" applyBorder="1" applyAlignment="1">
      <alignment vertical="center"/>
    </xf>
    <xf numFmtId="176" fontId="11" fillId="0" borderId="3" xfId="1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41" fontId="10" fillId="0" borderId="3" xfId="1" applyNumberFormat="1" applyFont="1" applyBorder="1" applyAlignment="1">
      <alignment vertical="center"/>
    </xf>
    <xf numFmtId="176" fontId="11" fillId="0" borderId="3" xfId="1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176" fontId="14" fillId="0" borderId="2" xfId="1" applyNumberFormat="1" applyFont="1" applyBorder="1" applyAlignment="1">
      <alignment vertical="center"/>
    </xf>
    <xf numFmtId="177" fontId="10" fillId="0" borderId="8" xfId="1" applyNumberFormat="1" applyFont="1" applyFill="1" applyBorder="1" applyAlignment="1">
      <alignment vertical="center"/>
    </xf>
    <xf numFmtId="177" fontId="13" fillId="0" borderId="8" xfId="1" applyNumberFormat="1" applyFont="1" applyFill="1" applyBorder="1" applyAlignment="1">
      <alignment vertical="center"/>
    </xf>
    <xf numFmtId="177" fontId="10" fillId="0" borderId="3" xfId="1" applyNumberFormat="1" applyFont="1" applyFill="1" applyBorder="1" applyAlignment="1">
      <alignment vertical="center"/>
    </xf>
    <xf numFmtId="177" fontId="13" fillId="0" borderId="3" xfId="1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3" fillId="0" borderId="3" xfId="0" applyNumberFormat="1" applyFont="1" applyBorder="1" applyAlignment="1">
      <alignment horizontal="right" vertical="center"/>
    </xf>
    <xf numFmtId="4" fontId="10" fillId="0" borderId="3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177" fontId="10" fillId="0" borderId="2" xfId="1" applyNumberFormat="1" applyFont="1" applyBorder="1" applyAlignment="1">
      <alignment vertical="center"/>
    </xf>
    <xf numFmtId="177" fontId="14" fillId="0" borderId="0" xfId="1" applyNumberFormat="1" applyFont="1" applyBorder="1" applyAlignment="1">
      <alignment vertical="center"/>
    </xf>
    <xf numFmtId="177" fontId="14" fillId="0" borderId="3" xfId="1" applyNumberFormat="1" applyFont="1" applyFill="1" applyBorder="1" applyAlignment="1">
      <alignment vertical="center"/>
    </xf>
    <xf numFmtId="178" fontId="10" fillId="0" borderId="8" xfId="0" applyNumberFormat="1" applyFont="1" applyFill="1" applyBorder="1" applyAlignment="1">
      <alignment horizontal="right" vertical="center"/>
    </xf>
    <xf numFmtId="178" fontId="13" fillId="0" borderId="8" xfId="0" applyNumberFormat="1" applyFont="1" applyFill="1" applyBorder="1" applyAlignment="1">
      <alignment horizontal="right" vertical="center"/>
    </xf>
    <xf numFmtId="178" fontId="10" fillId="0" borderId="2" xfId="0" applyNumberFormat="1" applyFont="1" applyBorder="1" applyAlignment="1">
      <alignment vertical="center"/>
    </xf>
    <xf numFmtId="178" fontId="14" fillId="0" borderId="0" xfId="0" applyNumberFormat="1" applyFont="1" applyBorder="1" applyAlignment="1">
      <alignment vertical="center"/>
    </xf>
    <xf numFmtId="0" fontId="3" fillId="0" borderId="0" xfId="0" quotePrefix="1" applyNumberFormat="1" applyFont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177" fontId="10" fillId="0" borderId="8" xfId="0" applyNumberFormat="1" applyFont="1" applyFill="1" applyBorder="1" applyAlignment="1">
      <alignment vertical="center"/>
    </xf>
    <xf numFmtId="177" fontId="13" fillId="0" borderId="8" xfId="0" applyNumberFormat="1" applyFont="1" applyFill="1" applyBorder="1" applyAlignment="1">
      <alignment vertical="center"/>
    </xf>
    <xf numFmtId="177" fontId="10" fillId="0" borderId="3" xfId="0" applyNumberFormat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vertical="center"/>
    </xf>
    <xf numFmtId="177" fontId="10" fillId="0" borderId="3" xfId="0" applyNumberFormat="1" applyFont="1" applyBorder="1" applyAlignment="1">
      <alignment vertical="center"/>
    </xf>
    <xf numFmtId="177" fontId="10" fillId="0" borderId="8" xfId="0" applyNumberFormat="1" applyFont="1" applyFill="1" applyBorder="1" applyAlignment="1">
      <alignment horizontal="right" vertical="center"/>
    </xf>
    <xf numFmtId="177" fontId="13" fillId="0" borderId="8" xfId="0" applyNumberFormat="1" applyFont="1" applyFill="1" applyBorder="1" applyAlignment="1">
      <alignment horizontal="right" vertical="center"/>
    </xf>
    <xf numFmtId="177" fontId="10" fillId="0" borderId="3" xfId="1" applyNumberFormat="1" applyFont="1" applyBorder="1" applyAlignment="1">
      <alignment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7" fontId="13" fillId="0" borderId="3" xfId="0" applyNumberFormat="1" applyFont="1" applyFill="1" applyBorder="1" applyAlignment="1">
      <alignment vertical="center"/>
    </xf>
    <xf numFmtId="0" fontId="19" fillId="0" borderId="8" xfId="0" applyNumberFormat="1" applyFont="1" applyBorder="1" applyAlignment="1">
      <alignment horizontal="center" vertical="center"/>
    </xf>
    <xf numFmtId="0" fontId="20" fillId="0" borderId="8" xfId="0" applyNumberFormat="1" applyFont="1" applyBorder="1" applyAlignment="1">
      <alignment horizontal="center" vertical="center"/>
    </xf>
    <xf numFmtId="177" fontId="13" fillId="0" borderId="3" xfId="1" applyNumberFormat="1" applyFont="1" applyFill="1" applyBorder="1" applyAlignment="1">
      <alignment horizontal="right" vertical="center"/>
    </xf>
    <xf numFmtId="177" fontId="13" fillId="0" borderId="0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horizontal="right" vertical="center"/>
    </xf>
    <xf numFmtId="177" fontId="13" fillId="0" borderId="3" xfId="0" applyNumberFormat="1" applyFont="1" applyFill="1" applyBorder="1" applyAlignment="1">
      <alignment horizontal="right" vertical="center"/>
    </xf>
    <xf numFmtId="176" fontId="20" fillId="0" borderId="8" xfId="1" applyNumberFormat="1" applyFont="1" applyFill="1" applyBorder="1" applyAlignment="1">
      <alignment vertical="center"/>
    </xf>
    <xf numFmtId="177" fontId="20" fillId="0" borderId="8" xfId="1" applyNumberFormat="1" applyFont="1" applyFill="1" applyBorder="1" applyAlignment="1">
      <alignment vertical="center"/>
    </xf>
    <xf numFmtId="177" fontId="20" fillId="0" borderId="8" xfId="0" applyNumberFormat="1" applyFont="1" applyFill="1" applyBorder="1" applyAlignment="1">
      <alignment vertical="center"/>
    </xf>
    <xf numFmtId="176" fontId="20" fillId="0" borderId="8" xfId="1" applyNumberFormat="1" applyFont="1" applyBorder="1" applyAlignment="1" applyProtection="1">
      <alignment vertical="center"/>
      <protection locked="0"/>
    </xf>
    <xf numFmtId="177" fontId="20" fillId="0" borderId="3" xfId="1" applyNumberFormat="1" applyFont="1" applyFill="1" applyBorder="1" applyAlignment="1">
      <alignment vertical="center"/>
    </xf>
    <xf numFmtId="176" fontId="20" fillId="0" borderId="0" xfId="1" applyNumberFormat="1" applyFont="1" applyFill="1" applyBorder="1" applyAlignment="1">
      <alignment vertical="center"/>
    </xf>
    <xf numFmtId="176" fontId="20" fillId="0" borderId="3" xfId="1" applyNumberFormat="1" applyFont="1" applyFill="1" applyBorder="1" applyAlignment="1">
      <alignment vertical="center"/>
    </xf>
    <xf numFmtId="176" fontId="20" fillId="0" borderId="10" xfId="1" applyNumberFormat="1" applyFont="1" applyFill="1" applyBorder="1" applyAlignment="1">
      <alignment vertical="center"/>
    </xf>
    <xf numFmtId="176" fontId="20" fillId="0" borderId="0" xfId="1" applyNumberFormat="1" applyFont="1" applyBorder="1" applyAlignment="1" applyProtection="1">
      <alignment vertical="center"/>
      <protection locked="0"/>
    </xf>
    <xf numFmtId="176" fontId="20" fillId="0" borderId="3" xfId="1" applyNumberFormat="1" applyFont="1" applyBorder="1" applyAlignment="1" applyProtection="1">
      <alignment vertical="center"/>
      <protection locked="0"/>
    </xf>
    <xf numFmtId="177" fontId="20" fillId="0" borderId="8" xfId="0" applyNumberFormat="1" applyFont="1" applyFill="1" applyBorder="1" applyAlignment="1">
      <alignment horizontal="right" vertical="center"/>
    </xf>
    <xf numFmtId="177" fontId="20" fillId="0" borderId="3" xfId="1" applyNumberFormat="1" applyFont="1" applyFill="1" applyBorder="1" applyAlignment="1">
      <alignment horizontal="right" vertical="center"/>
    </xf>
    <xf numFmtId="176" fontId="10" fillId="0" borderId="0" xfId="1" applyNumberFormat="1" applyFont="1" applyBorder="1" applyAlignment="1">
      <alignment vertical="center"/>
    </xf>
    <xf numFmtId="176" fontId="10" fillId="0" borderId="8" xfId="1" applyNumberFormat="1" applyFont="1" applyBorder="1" applyAlignment="1">
      <alignment vertical="center"/>
    </xf>
    <xf numFmtId="0" fontId="20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21" fillId="0" borderId="0" xfId="0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textRotation="255"/>
    </xf>
    <xf numFmtId="0" fontId="3" fillId="0" borderId="2" xfId="0" applyNumberFormat="1" applyFont="1" applyBorder="1" applyAlignment="1">
      <alignment horizontal="center" vertical="center" textRotation="255"/>
    </xf>
    <xf numFmtId="0" fontId="3" fillId="0" borderId="6" xfId="0" applyNumberFormat="1" applyFont="1" applyBorder="1" applyAlignment="1">
      <alignment horizontal="center" vertical="center" textRotation="255"/>
    </xf>
    <xf numFmtId="0" fontId="3" fillId="0" borderId="7" xfId="0" applyNumberFormat="1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F6BB-D57B-4840-B3AB-A8CAE0DB9F07}">
  <dimension ref="A1:AB170"/>
  <sheetViews>
    <sheetView tabSelected="1" view="pageBreakPreview" zoomScale="80" zoomScaleNormal="80" zoomScaleSheetLayoutView="80" workbookViewId="0">
      <selection activeCell="P153" sqref="P153"/>
    </sheetView>
  </sheetViews>
  <sheetFormatPr defaultColWidth="9" defaultRowHeight="13.5"/>
  <cols>
    <col min="1" max="2" width="1.25" style="1" customWidth="1"/>
    <col min="3" max="3" width="15.625" style="2" customWidth="1"/>
    <col min="4" max="4" width="1.25" style="3" customWidth="1"/>
    <col min="5" max="5" width="3.75" style="3" customWidth="1"/>
    <col min="6" max="6" width="3.125" style="4" customWidth="1"/>
    <col min="7" max="8" width="13.625" style="1" customWidth="1"/>
    <col min="9" max="9" width="8.625" style="1" customWidth="1"/>
    <col min="10" max="10" width="13.625" style="1" customWidth="1"/>
    <col min="11" max="11" width="8.625" style="1" customWidth="1"/>
    <col min="12" max="13" width="8.125" style="1" customWidth="1"/>
    <col min="14" max="14" width="13.625" style="1" customWidth="1"/>
    <col min="15" max="15" width="8.625" style="1" customWidth="1"/>
    <col min="16" max="16" width="13.625" style="1" customWidth="1"/>
    <col min="17" max="17" width="8.625" style="1" customWidth="1"/>
    <col min="18" max="21" width="8.75" style="1" customWidth="1"/>
    <col min="22" max="22" width="3.75" style="4" bestFit="1" customWidth="1"/>
    <col min="23" max="23" width="9" style="1" customWidth="1"/>
    <col min="24" max="24" width="3.75" style="1" bestFit="1" customWidth="1"/>
    <col min="25" max="25" width="9" style="1" customWidth="1"/>
    <col min="26" max="16384" width="9" style="1"/>
  </cols>
  <sheetData>
    <row r="1" spans="1:28" ht="19.5" customHeight="1">
      <c r="A1" s="9" t="s">
        <v>51</v>
      </c>
      <c r="C1" s="26"/>
      <c r="D1" s="32"/>
      <c r="E1" s="32"/>
      <c r="J1" s="71"/>
      <c r="L1" s="77"/>
      <c r="M1" s="77"/>
      <c r="N1" s="77"/>
      <c r="O1" s="77"/>
      <c r="P1" s="77"/>
      <c r="Q1" s="94"/>
      <c r="V1" s="111"/>
    </row>
    <row r="2" spans="1:28" ht="19.5" customHeight="1">
      <c r="C2" s="26"/>
      <c r="D2" s="32"/>
      <c r="E2" s="32"/>
      <c r="J2" s="71"/>
      <c r="K2" s="72"/>
      <c r="L2" s="77"/>
      <c r="M2" s="77"/>
      <c r="N2" s="77"/>
      <c r="O2" s="91"/>
      <c r="Q2" s="94"/>
      <c r="V2" s="111"/>
    </row>
    <row r="3" spans="1:28" ht="19.5" customHeight="1">
      <c r="A3" s="10" t="s">
        <v>18</v>
      </c>
      <c r="D3" s="33"/>
      <c r="E3" s="33"/>
      <c r="F3" s="20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20"/>
    </row>
    <row r="4" spans="1:28" s="5" customFormat="1" ht="13.5" customHeight="1">
      <c r="A4" s="11"/>
      <c r="B4" s="18"/>
      <c r="C4" s="27"/>
      <c r="D4" s="18"/>
      <c r="E4" s="155" t="s">
        <v>42</v>
      </c>
      <c r="F4" s="155" t="s">
        <v>33</v>
      </c>
      <c r="G4" s="157" t="s">
        <v>45</v>
      </c>
      <c r="H4" s="152" t="s">
        <v>3</v>
      </c>
      <c r="I4" s="152"/>
      <c r="J4" s="152" t="s">
        <v>12</v>
      </c>
      <c r="K4" s="152"/>
      <c r="L4" s="78" t="s">
        <v>32</v>
      </c>
      <c r="M4" s="86" t="s">
        <v>4</v>
      </c>
      <c r="N4" s="152" t="s">
        <v>16</v>
      </c>
      <c r="O4" s="152"/>
      <c r="P4" s="152" t="s">
        <v>35</v>
      </c>
      <c r="Q4" s="152"/>
      <c r="R4" s="152" t="s">
        <v>37</v>
      </c>
      <c r="S4" s="152"/>
      <c r="T4" s="152" t="s">
        <v>38</v>
      </c>
      <c r="U4" s="152"/>
      <c r="V4" s="155" t="s">
        <v>42</v>
      </c>
      <c r="X4" s="114"/>
    </row>
    <row r="5" spans="1:28" s="5" customFormat="1" ht="13.5" customHeight="1">
      <c r="A5" s="12"/>
      <c r="B5" s="19"/>
      <c r="C5" s="28"/>
      <c r="D5" s="19"/>
      <c r="E5" s="156"/>
      <c r="F5" s="156"/>
      <c r="G5" s="158"/>
      <c r="H5" s="147" t="s">
        <v>46</v>
      </c>
      <c r="I5" s="147" t="s">
        <v>11</v>
      </c>
      <c r="J5" s="147" t="s">
        <v>46</v>
      </c>
      <c r="K5" s="147" t="s">
        <v>11</v>
      </c>
      <c r="L5" s="148" t="s">
        <v>39</v>
      </c>
      <c r="M5" s="148" t="s">
        <v>40</v>
      </c>
      <c r="N5" s="147" t="s">
        <v>46</v>
      </c>
      <c r="O5" s="147" t="s">
        <v>11</v>
      </c>
      <c r="P5" s="147" t="s">
        <v>46</v>
      </c>
      <c r="Q5" s="147" t="s">
        <v>11</v>
      </c>
      <c r="R5" s="147" t="s">
        <v>41</v>
      </c>
      <c r="S5" s="147" t="s">
        <v>43</v>
      </c>
      <c r="T5" s="147" t="s">
        <v>34</v>
      </c>
      <c r="U5" s="147" t="s">
        <v>44</v>
      </c>
      <c r="V5" s="156"/>
    </row>
    <row r="6" spans="1:28" ht="13.5" customHeight="1">
      <c r="A6" s="13"/>
      <c r="B6" s="7"/>
      <c r="C6" s="149"/>
      <c r="D6" s="20"/>
      <c r="E6" s="36"/>
      <c r="F6" s="36"/>
      <c r="G6" s="44" t="s">
        <v>0</v>
      </c>
      <c r="H6" s="44" t="s">
        <v>0</v>
      </c>
      <c r="I6" s="44" t="s">
        <v>6</v>
      </c>
      <c r="J6" s="44" t="s">
        <v>0</v>
      </c>
      <c r="K6" s="44" t="s">
        <v>1</v>
      </c>
      <c r="L6" s="44" t="s">
        <v>0</v>
      </c>
      <c r="M6" s="44" t="s">
        <v>1</v>
      </c>
      <c r="N6" s="44" t="s">
        <v>0</v>
      </c>
      <c r="O6" s="44" t="s">
        <v>1</v>
      </c>
      <c r="P6" s="44" t="s">
        <v>0</v>
      </c>
      <c r="Q6" s="44" t="s">
        <v>1</v>
      </c>
      <c r="R6" s="44" t="s">
        <v>5</v>
      </c>
      <c r="S6" s="44" t="s">
        <v>5</v>
      </c>
      <c r="T6" s="44" t="s">
        <v>5</v>
      </c>
      <c r="U6" s="44" t="s">
        <v>5</v>
      </c>
      <c r="V6" s="36"/>
      <c r="W6" s="113"/>
      <c r="X6" s="113"/>
      <c r="Y6" s="113"/>
      <c r="Z6" s="113"/>
      <c r="AA6" s="113"/>
      <c r="AB6" s="113"/>
    </row>
    <row r="7" spans="1:28" ht="13.5" customHeight="1">
      <c r="A7" s="14"/>
      <c r="B7" s="7"/>
      <c r="C7" s="149"/>
      <c r="D7" s="149"/>
      <c r="E7" s="36">
        <v>1</v>
      </c>
      <c r="F7" s="36">
        <v>2</v>
      </c>
      <c r="G7" s="45">
        <v>90925695000</v>
      </c>
      <c r="H7" s="45">
        <v>93326931599</v>
      </c>
      <c r="I7" s="45">
        <v>3962470</v>
      </c>
      <c r="J7" s="45">
        <v>91917440754</v>
      </c>
      <c r="K7" s="45">
        <v>3874844</v>
      </c>
      <c r="L7" s="45">
        <v>0</v>
      </c>
      <c r="M7" s="45">
        <v>0</v>
      </c>
      <c r="N7" s="45">
        <v>77345973</v>
      </c>
      <c r="O7" s="45">
        <v>7093</v>
      </c>
      <c r="P7" s="45">
        <v>1332144872</v>
      </c>
      <c r="Q7" s="45">
        <v>80533</v>
      </c>
      <c r="R7" s="96">
        <v>101.09072111464201</v>
      </c>
      <c r="S7" s="96">
        <v>98.489727647903194</v>
      </c>
      <c r="T7" s="115">
        <v>100.85578439905989</v>
      </c>
      <c r="U7" s="115">
        <v>100.50131820224925</v>
      </c>
      <c r="V7" s="36">
        <v>1</v>
      </c>
    </row>
    <row r="8" spans="1:28" ht="13.5" customHeight="1">
      <c r="A8" s="14"/>
      <c r="B8" s="151" t="s">
        <v>8</v>
      </c>
      <c r="C8" s="151"/>
      <c r="D8" s="22"/>
      <c r="E8" s="36">
        <v>2</v>
      </c>
      <c r="F8" s="36">
        <v>3</v>
      </c>
      <c r="G8" s="45">
        <v>98446775000</v>
      </c>
      <c r="H8" s="45">
        <v>100586298028</v>
      </c>
      <c r="I8" s="45">
        <v>3924888</v>
      </c>
      <c r="J8" s="45">
        <v>99633779444</v>
      </c>
      <c r="K8" s="45">
        <v>3851312</v>
      </c>
      <c r="L8" s="45">
        <v>0</v>
      </c>
      <c r="M8" s="45">
        <v>0</v>
      </c>
      <c r="N8" s="45">
        <v>98295159</v>
      </c>
      <c r="O8" s="45">
        <v>6870</v>
      </c>
      <c r="P8" s="45">
        <v>854223425</v>
      </c>
      <c r="Q8" s="45">
        <v>66706</v>
      </c>
      <c r="R8" s="96">
        <v>101.20573217761577</v>
      </c>
      <c r="S8" s="96">
        <v>99.053033462137307</v>
      </c>
      <c r="T8" s="115">
        <v>107.77842612483124</v>
      </c>
      <c r="U8" s="115">
        <v>108.39485806687259</v>
      </c>
      <c r="V8" s="36">
        <v>2</v>
      </c>
    </row>
    <row r="9" spans="1:28" ht="13.5" customHeight="1">
      <c r="A9" s="14"/>
      <c r="B9" s="7"/>
      <c r="C9" s="149"/>
      <c r="D9" s="149"/>
      <c r="E9" s="36">
        <v>3</v>
      </c>
      <c r="F9" s="36">
        <v>4</v>
      </c>
      <c r="G9" s="45">
        <v>100104782000</v>
      </c>
      <c r="H9" s="45">
        <v>100999391801</v>
      </c>
      <c r="I9" s="45">
        <v>4058530</v>
      </c>
      <c r="J9" s="45">
        <v>99920198659</v>
      </c>
      <c r="K9" s="45">
        <v>3991457</v>
      </c>
      <c r="L9" s="45">
        <v>0</v>
      </c>
      <c r="M9" s="45">
        <v>0</v>
      </c>
      <c r="N9" s="45">
        <v>67407365</v>
      </c>
      <c r="O9" s="45">
        <v>5708</v>
      </c>
      <c r="P9" s="45">
        <v>1011785777</v>
      </c>
      <c r="Q9" s="45">
        <v>61365</v>
      </c>
      <c r="R9" s="96">
        <v>99.815609866669504</v>
      </c>
      <c r="S9" s="96">
        <v>98.931485504262895</v>
      </c>
      <c r="T9" s="115">
        <v>100.41068592949409</v>
      </c>
      <c r="U9" s="115">
        <v>100.28747199654408</v>
      </c>
      <c r="V9" s="36">
        <v>3</v>
      </c>
    </row>
    <row r="10" spans="1:28" s="6" customFormat="1" ht="13.5" customHeight="1">
      <c r="A10" s="15"/>
      <c r="C10" s="29"/>
      <c r="D10" s="29"/>
      <c r="E10" s="127">
        <v>4</v>
      </c>
      <c r="F10" s="127">
        <v>5</v>
      </c>
      <c r="G10" s="132">
        <v>97718619000</v>
      </c>
      <c r="H10" s="132">
        <v>98562686728</v>
      </c>
      <c r="I10" s="132">
        <v>3806766</v>
      </c>
      <c r="J10" s="132">
        <v>97543634878</v>
      </c>
      <c r="K10" s="132">
        <v>3745184</v>
      </c>
      <c r="L10" s="132">
        <v>0</v>
      </c>
      <c r="M10" s="132">
        <v>0</v>
      </c>
      <c r="N10" s="132">
        <v>133006585</v>
      </c>
      <c r="O10" s="132">
        <v>6596</v>
      </c>
      <c r="P10" s="132">
        <v>886045265</v>
      </c>
      <c r="Q10" s="132">
        <v>54986</v>
      </c>
      <c r="R10" s="133">
        <v>99.820930623262285</v>
      </c>
      <c r="S10" s="133">
        <v>98.966087589705992</v>
      </c>
      <c r="T10" s="134">
        <v>97.587406191711466</v>
      </c>
      <c r="U10" s="134">
        <v>97.62153817456813</v>
      </c>
      <c r="V10" s="127">
        <v>4</v>
      </c>
    </row>
    <row r="11" spans="1:28" s="6" customFormat="1" ht="13.5" customHeight="1">
      <c r="A11" s="15"/>
      <c r="C11" s="29"/>
      <c r="D11" s="29"/>
      <c r="E11" s="37">
        <v>5</v>
      </c>
      <c r="F11" s="37">
        <v>6</v>
      </c>
      <c r="G11" s="46">
        <v>100832717000</v>
      </c>
      <c r="H11" s="46">
        <v>102161894643</v>
      </c>
      <c r="I11" s="46">
        <v>3485078</v>
      </c>
      <c r="J11" s="46">
        <v>101117719986</v>
      </c>
      <c r="K11" s="46">
        <v>3430826</v>
      </c>
      <c r="L11" s="46">
        <v>0</v>
      </c>
      <c r="M11" s="46">
        <v>0</v>
      </c>
      <c r="N11" s="46">
        <v>52946524</v>
      </c>
      <c r="O11" s="46">
        <v>5508</v>
      </c>
      <c r="P11" s="46">
        <v>991228133</v>
      </c>
      <c r="Q11" s="46">
        <v>48744</v>
      </c>
      <c r="R11" s="97">
        <v>100.28264931708624</v>
      </c>
      <c r="S11" s="97">
        <v>98.977921601151948</v>
      </c>
      <c r="T11" s="116">
        <v>103.65169420039513</v>
      </c>
      <c r="U11" s="116">
        <v>103.66408849995203</v>
      </c>
      <c r="V11" s="37">
        <v>5</v>
      </c>
    </row>
    <row r="12" spans="1:28" ht="9.75" customHeight="1">
      <c r="A12" s="14"/>
      <c r="B12" s="7"/>
      <c r="C12" s="149"/>
      <c r="D12" s="149"/>
      <c r="E12" s="36"/>
      <c r="F12" s="36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96"/>
      <c r="U12" s="96"/>
      <c r="V12" s="36"/>
    </row>
    <row r="13" spans="1:28" ht="13.5" customHeight="1">
      <c r="A13" s="14"/>
      <c r="B13" s="7"/>
      <c r="C13" s="149"/>
      <c r="D13" s="149"/>
      <c r="E13" s="36">
        <v>6</v>
      </c>
      <c r="F13" s="36">
        <f>$F$7</f>
        <v>2</v>
      </c>
      <c r="G13" s="47">
        <v>90727110000</v>
      </c>
      <c r="H13" s="47">
        <v>92321640624</v>
      </c>
      <c r="I13" s="47">
        <v>3878113</v>
      </c>
      <c r="J13" s="47">
        <v>91650326651</v>
      </c>
      <c r="K13" s="47">
        <v>3848549</v>
      </c>
      <c r="L13" s="47">
        <v>0</v>
      </c>
      <c r="M13" s="47">
        <v>0</v>
      </c>
      <c r="N13" s="47">
        <v>789385</v>
      </c>
      <c r="O13" s="47">
        <v>93</v>
      </c>
      <c r="P13" s="45">
        <v>670524588</v>
      </c>
      <c r="Q13" s="45">
        <v>29471</v>
      </c>
      <c r="R13" s="98">
        <v>101.01757528813604</v>
      </c>
      <c r="S13" s="98">
        <v>99.272853072732886</v>
      </c>
      <c r="T13" s="115">
        <v>100.96443120995748</v>
      </c>
      <c r="U13" s="115">
        <v>100.51459347931437</v>
      </c>
      <c r="V13" s="36">
        <v>6</v>
      </c>
    </row>
    <row r="14" spans="1:28" ht="13.5" customHeight="1">
      <c r="A14" s="14"/>
      <c r="B14" s="7"/>
      <c r="C14" s="149" t="s">
        <v>2</v>
      </c>
      <c r="D14" s="22"/>
      <c r="E14" s="36">
        <v>7</v>
      </c>
      <c r="F14" s="36">
        <f>$F$8</f>
        <v>3</v>
      </c>
      <c r="G14" s="47">
        <v>98067710000</v>
      </c>
      <c r="H14" s="47">
        <v>99509990916</v>
      </c>
      <c r="I14" s="47">
        <v>3844400</v>
      </c>
      <c r="J14" s="47">
        <v>99245952093</v>
      </c>
      <c r="K14" s="47">
        <v>3824235</v>
      </c>
      <c r="L14" s="47">
        <v>0</v>
      </c>
      <c r="M14" s="47">
        <v>0</v>
      </c>
      <c r="N14" s="47">
        <v>1159432</v>
      </c>
      <c r="O14" s="47">
        <v>100</v>
      </c>
      <c r="P14" s="45">
        <v>262879391</v>
      </c>
      <c r="Q14" s="45">
        <v>20065</v>
      </c>
      <c r="R14" s="98">
        <v>101.2014577407793</v>
      </c>
      <c r="S14" s="98">
        <v>99.734660991756215</v>
      </c>
      <c r="T14" s="115">
        <v>107.78620293510177</v>
      </c>
      <c r="U14" s="115">
        <v>108.2876141521282</v>
      </c>
      <c r="V14" s="36">
        <v>7</v>
      </c>
    </row>
    <row r="15" spans="1:28" ht="13.5" customHeight="1">
      <c r="A15" s="14"/>
      <c r="B15" s="7"/>
      <c r="C15" s="149"/>
      <c r="D15" s="149"/>
      <c r="E15" s="36">
        <v>8</v>
      </c>
      <c r="F15" s="36">
        <f>$F$9</f>
        <v>4</v>
      </c>
      <c r="G15" s="47">
        <v>99902287000</v>
      </c>
      <c r="H15" s="47">
        <v>100176674155</v>
      </c>
      <c r="I15" s="47">
        <v>3995798</v>
      </c>
      <c r="J15" s="47">
        <v>99716709680</v>
      </c>
      <c r="K15" s="47">
        <v>3976300</v>
      </c>
      <c r="L15" s="45">
        <v>0</v>
      </c>
      <c r="M15" s="45">
        <v>0</v>
      </c>
      <c r="N15" s="47">
        <v>906613</v>
      </c>
      <c r="O15" s="47">
        <v>121</v>
      </c>
      <c r="P15" s="45">
        <v>459057862</v>
      </c>
      <c r="Q15" s="45">
        <v>19377</v>
      </c>
      <c r="R15" s="98">
        <v>99.814241169473931</v>
      </c>
      <c r="S15" s="98">
        <v>99.540846730159643</v>
      </c>
      <c r="T15" s="115">
        <v>100.66996613391592</v>
      </c>
      <c r="U15" s="115">
        <v>100.47433429482228</v>
      </c>
      <c r="V15" s="36">
        <v>8</v>
      </c>
    </row>
    <row r="16" spans="1:28" s="6" customFormat="1" ht="13.5" customHeight="1">
      <c r="A16" s="15"/>
      <c r="C16" s="29"/>
      <c r="D16" s="29"/>
      <c r="E16" s="127">
        <v>9</v>
      </c>
      <c r="F16" s="127">
        <f>$F$10</f>
        <v>5</v>
      </c>
      <c r="G16" s="135">
        <v>97370257000</v>
      </c>
      <c r="H16" s="135">
        <v>97546768668</v>
      </c>
      <c r="I16" s="135">
        <v>3749458</v>
      </c>
      <c r="J16" s="135">
        <v>97125615536</v>
      </c>
      <c r="K16" s="135">
        <v>3731693</v>
      </c>
      <c r="L16" s="132">
        <v>0</v>
      </c>
      <c r="M16" s="132">
        <v>0</v>
      </c>
      <c r="N16" s="135">
        <v>3753531</v>
      </c>
      <c r="O16" s="135">
        <v>100</v>
      </c>
      <c r="P16" s="132">
        <v>417399601</v>
      </c>
      <c r="Q16" s="132">
        <v>17665</v>
      </c>
      <c r="R16" s="136">
        <v>99.748751342003743</v>
      </c>
      <c r="S16" s="136">
        <v>99.56825516851984</v>
      </c>
      <c r="T16" s="134">
        <v>97.37473268185083</v>
      </c>
      <c r="U16" s="134">
        <v>97.401544683619164</v>
      </c>
      <c r="V16" s="127">
        <v>9</v>
      </c>
    </row>
    <row r="17" spans="1:23" s="6" customFormat="1" ht="13.5" customHeight="1">
      <c r="A17" s="15"/>
      <c r="C17" s="29"/>
      <c r="D17" s="29"/>
      <c r="E17" s="37">
        <v>10</v>
      </c>
      <c r="F17" s="37">
        <v>6</v>
      </c>
      <c r="G17" s="48">
        <v>100506712000</v>
      </c>
      <c r="H17" s="48">
        <v>101271523702</v>
      </c>
      <c r="I17" s="48">
        <v>3431214</v>
      </c>
      <c r="J17" s="48">
        <v>100730651698</v>
      </c>
      <c r="K17" s="48">
        <v>3416414</v>
      </c>
      <c r="L17" s="46">
        <v>0</v>
      </c>
      <c r="M17" s="46">
        <v>0</v>
      </c>
      <c r="N17" s="48">
        <v>596257</v>
      </c>
      <c r="O17" s="48">
        <v>52</v>
      </c>
      <c r="P17" s="46">
        <v>540275747</v>
      </c>
      <c r="Q17" s="46">
        <v>14748</v>
      </c>
      <c r="R17" s="99">
        <v>100.22281068949903</v>
      </c>
      <c r="S17" s="99">
        <v>99.465918962973674</v>
      </c>
      <c r="T17" s="116">
        <v>103.81842995402255</v>
      </c>
      <c r="U17" s="116">
        <v>103.71172542084307</v>
      </c>
      <c r="V17" s="37">
        <v>10</v>
      </c>
    </row>
    <row r="18" spans="1:23" ht="9.75" customHeight="1">
      <c r="A18" s="14"/>
      <c r="B18" s="7"/>
      <c r="C18" s="149"/>
      <c r="D18" s="149"/>
      <c r="E18" s="36"/>
      <c r="F18" s="36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96"/>
      <c r="U18" s="96"/>
      <c r="V18" s="36"/>
    </row>
    <row r="19" spans="1:23" ht="13.5" customHeight="1">
      <c r="A19" s="14"/>
      <c r="B19" s="7"/>
      <c r="C19" s="149"/>
      <c r="D19" s="149"/>
      <c r="E19" s="36">
        <v>11</v>
      </c>
      <c r="F19" s="36">
        <f>$F$7</f>
        <v>2</v>
      </c>
      <c r="G19" s="47">
        <v>198585000</v>
      </c>
      <c r="H19" s="47">
        <v>1005290975</v>
      </c>
      <c r="I19" s="47">
        <v>84357</v>
      </c>
      <c r="J19" s="47">
        <v>267114103</v>
      </c>
      <c r="K19" s="47">
        <v>26295</v>
      </c>
      <c r="L19" s="47">
        <v>0</v>
      </c>
      <c r="M19" s="47">
        <v>0</v>
      </c>
      <c r="N19" s="47">
        <v>76556588</v>
      </c>
      <c r="O19" s="47">
        <v>7000</v>
      </c>
      <c r="P19" s="45">
        <v>661620284</v>
      </c>
      <c r="Q19" s="45">
        <v>51062</v>
      </c>
      <c r="R19" s="98">
        <v>134.50870055643679</v>
      </c>
      <c r="S19" s="98">
        <v>26.570824730620902</v>
      </c>
      <c r="T19" s="115">
        <v>91.785243719240668</v>
      </c>
      <c r="U19" s="115">
        <v>96.14443590108317</v>
      </c>
      <c r="V19" s="36">
        <v>11</v>
      </c>
    </row>
    <row r="20" spans="1:23" ht="13.5" customHeight="1">
      <c r="A20" s="14"/>
      <c r="B20" s="7"/>
      <c r="C20" s="149" t="s">
        <v>9</v>
      </c>
      <c r="D20" s="22"/>
      <c r="E20" s="36">
        <v>12</v>
      </c>
      <c r="F20" s="36">
        <f>$F$8</f>
        <v>3</v>
      </c>
      <c r="G20" s="47">
        <v>379065000</v>
      </c>
      <c r="H20" s="47">
        <v>1076307112</v>
      </c>
      <c r="I20" s="47">
        <v>80488</v>
      </c>
      <c r="J20" s="47">
        <v>387827351</v>
      </c>
      <c r="K20" s="47">
        <v>27077</v>
      </c>
      <c r="L20" s="47">
        <v>0</v>
      </c>
      <c r="M20" s="47">
        <v>0</v>
      </c>
      <c r="N20" s="47">
        <v>97135727</v>
      </c>
      <c r="O20" s="47">
        <v>6770</v>
      </c>
      <c r="P20" s="45">
        <v>591344034</v>
      </c>
      <c r="Q20" s="45">
        <v>46641</v>
      </c>
      <c r="R20" s="98">
        <v>102.31156951973936</v>
      </c>
      <c r="S20" s="98">
        <v>36.033149523590623</v>
      </c>
      <c r="T20" s="115">
        <v>107.06423699864609</v>
      </c>
      <c r="U20" s="115">
        <v>145.19164156600149</v>
      </c>
      <c r="V20" s="36">
        <v>12</v>
      </c>
    </row>
    <row r="21" spans="1:23" ht="13.5" customHeight="1">
      <c r="A21" s="14"/>
      <c r="B21" s="7"/>
      <c r="C21" s="149"/>
      <c r="D21" s="149"/>
      <c r="E21" s="36">
        <v>13</v>
      </c>
      <c r="F21" s="36">
        <f>$F$9</f>
        <v>4</v>
      </c>
      <c r="G21" s="47">
        <v>202495000</v>
      </c>
      <c r="H21" s="47">
        <v>822717646</v>
      </c>
      <c r="I21" s="47">
        <v>62732</v>
      </c>
      <c r="J21" s="47">
        <v>203488979</v>
      </c>
      <c r="K21" s="47">
        <v>15157</v>
      </c>
      <c r="L21" s="45">
        <v>0</v>
      </c>
      <c r="M21" s="45">
        <v>0</v>
      </c>
      <c r="N21" s="47">
        <v>66500752</v>
      </c>
      <c r="O21" s="47">
        <v>5587</v>
      </c>
      <c r="P21" s="45">
        <v>552727915</v>
      </c>
      <c r="Q21" s="45">
        <v>41988</v>
      </c>
      <c r="R21" s="98">
        <v>100.49086594730734</v>
      </c>
      <c r="S21" s="98">
        <v>24.733756470321289</v>
      </c>
      <c r="T21" s="115">
        <v>76.438930564271885</v>
      </c>
      <c r="U21" s="115">
        <v>52.468960344160976</v>
      </c>
      <c r="V21" s="36">
        <v>13</v>
      </c>
    </row>
    <row r="22" spans="1:23" s="6" customFormat="1" ht="13.5" customHeight="1">
      <c r="A22" s="15"/>
      <c r="C22" s="29"/>
      <c r="D22" s="34"/>
      <c r="E22" s="127">
        <v>14</v>
      </c>
      <c r="F22" s="127">
        <f>$F$10</f>
        <v>5</v>
      </c>
      <c r="G22" s="135">
        <v>348362000</v>
      </c>
      <c r="H22" s="135">
        <v>1015918060</v>
      </c>
      <c r="I22" s="135">
        <v>57308</v>
      </c>
      <c r="J22" s="135">
        <v>418019342</v>
      </c>
      <c r="K22" s="135">
        <v>13491</v>
      </c>
      <c r="L22" s="132">
        <v>0</v>
      </c>
      <c r="M22" s="132">
        <v>0</v>
      </c>
      <c r="N22" s="135">
        <v>129253054</v>
      </c>
      <c r="O22" s="135">
        <v>6496</v>
      </c>
      <c r="P22" s="132">
        <v>468645664</v>
      </c>
      <c r="Q22" s="132">
        <v>37321</v>
      </c>
      <c r="R22" s="136">
        <v>119.99567748491511</v>
      </c>
      <c r="S22" s="136">
        <v>41.146954509303633</v>
      </c>
      <c r="T22" s="134">
        <v>123.48319802538914</v>
      </c>
      <c r="U22" s="134">
        <v>205.42603538248625</v>
      </c>
      <c r="V22" s="127">
        <v>14</v>
      </c>
    </row>
    <row r="23" spans="1:23" s="6" customFormat="1" ht="13.5" customHeight="1">
      <c r="A23" s="15"/>
      <c r="C23" s="29"/>
      <c r="D23" s="34"/>
      <c r="E23" s="37">
        <v>15</v>
      </c>
      <c r="F23" s="37">
        <v>6</v>
      </c>
      <c r="G23" s="48">
        <v>326005000</v>
      </c>
      <c r="H23" s="48">
        <v>890370941</v>
      </c>
      <c r="I23" s="48">
        <v>53864</v>
      </c>
      <c r="J23" s="48">
        <v>387068288</v>
      </c>
      <c r="K23" s="48">
        <v>14412</v>
      </c>
      <c r="L23" s="46">
        <v>0</v>
      </c>
      <c r="M23" s="46">
        <v>0</v>
      </c>
      <c r="N23" s="48">
        <v>52350267</v>
      </c>
      <c r="O23" s="48">
        <v>5456</v>
      </c>
      <c r="P23" s="46">
        <v>450952386</v>
      </c>
      <c r="Q23" s="46">
        <v>33996</v>
      </c>
      <c r="R23" s="99">
        <v>118.73078265670772</v>
      </c>
      <c r="S23" s="99">
        <v>43.472699992350719</v>
      </c>
      <c r="T23" s="116">
        <v>87.642003430867248</v>
      </c>
      <c r="U23" s="116">
        <v>92.595784240050776</v>
      </c>
      <c r="V23" s="37">
        <v>15</v>
      </c>
    </row>
    <row r="24" spans="1:23" ht="9.75" customHeight="1">
      <c r="A24" s="16"/>
      <c r="B24" s="19"/>
      <c r="C24" s="28"/>
      <c r="D24" s="19"/>
      <c r="E24" s="38"/>
      <c r="F24" s="38"/>
      <c r="G24" s="49"/>
      <c r="H24" s="49"/>
      <c r="I24" s="49"/>
      <c r="J24" s="49"/>
      <c r="K24" s="49"/>
      <c r="L24" s="75"/>
      <c r="M24" s="75"/>
      <c r="N24" s="49"/>
      <c r="O24" s="49"/>
      <c r="P24" s="75"/>
      <c r="Q24" s="75"/>
      <c r="R24" s="75"/>
      <c r="S24" s="75"/>
      <c r="T24" s="75"/>
      <c r="U24" s="75"/>
      <c r="V24" s="38"/>
    </row>
    <row r="25" spans="1:23" ht="9.75" customHeight="1">
      <c r="B25" s="20"/>
      <c r="C25" s="149"/>
      <c r="D25" s="20"/>
      <c r="E25" s="20"/>
      <c r="F25" s="42"/>
      <c r="G25" s="50"/>
      <c r="H25" s="50"/>
      <c r="I25" s="50"/>
      <c r="J25" s="50"/>
      <c r="K25" s="50"/>
      <c r="L25" s="79"/>
      <c r="M25" s="79"/>
      <c r="N25" s="50"/>
      <c r="O25" s="50"/>
      <c r="P25" s="79"/>
      <c r="Q25" s="79"/>
      <c r="R25" s="79"/>
      <c r="S25" s="79"/>
      <c r="T25" s="79"/>
      <c r="U25" s="79"/>
      <c r="V25" s="42"/>
    </row>
    <row r="26" spans="1:23" ht="19.5" customHeight="1">
      <c r="A26" s="150" t="s">
        <v>52</v>
      </c>
      <c r="B26" s="10"/>
      <c r="C26" s="30"/>
      <c r="D26" s="33"/>
      <c r="E26" s="3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100"/>
      <c r="S26" s="100"/>
      <c r="T26" s="100"/>
      <c r="U26" s="100"/>
    </row>
    <row r="27" spans="1:23" ht="13.5" customHeight="1">
      <c r="A27" s="13"/>
      <c r="B27" s="21"/>
      <c r="C27" s="27"/>
      <c r="D27" s="18"/>
      <c r="E27" s="153" t="s">
        <v>42</v>
      </c>
      <c r="F27" s="155" t="s">
        <v>33</v>
      </c>
      <c r="G27" s="157" t="s">
        <v>45</v>
      </c>
      <c r="H27" s="152" t="s">
        <v>3</v>
      </c>
      <c r="I27" s="152"/>
      <c r="J27" s="152" t="s">
        <v>12</v>
      </c>
      <c r="K27" s="152"/>
      <c r="L27" s="78" t="s">
        <v>32</v>
      </c>
      <c r="M27" s="86" t="s">
        <v>4</v>
      </c>
      <c r="N27" s="152" t="s">
        <v>16</v>
      </c>
      <c r="O27" s="152"/>
      <c r="P27" s="152" t="s">
        <v>35</v>
      </c>
      <c r="Q27" s="152"/>
      <c r="R27" s="152" t="s">
        <v>37</v>
      </c>
      <c r="S27" s="152"/>
      <c r="T27" s="152" t="s">
        <v>38</v>
      </c>
      <c r="U27" s="152"/>
      <c r="V27" s="155" t="s">
        <v>42</v>
      </c>
    </row>
    <row r="28" spans="1:23" ht="13.5" customHeight="1">
      <c r="A28" s="16"/>
      <c r="B28" s="19"/>
      <c r="C28" s="28"/>
      <c r="D28" s="19"/>
      <c r="E28" s="154"/>
      <c r="F28" s="156"/>
      <c r="G28" s="158"/>
      <c r="H28" s="147" t="s">
        <v>46</v>
      </c>
      <c r="I28" s="147" t="s">
        <v>11</v>
      </c>
      <c r="J28" s="147" t="s">
        <v>46</v>
      </c>
      <c r="K28" s="147" t="s">
        <v>11</v>
      </c>
      <c r="L28" s="147" t="s">
        <v>39</v>
      </c>
      <c r="M28" s="147" t="s">
        <v>40</v>
      </c>
      <c r="N28" s="147" t="s">
        <v>46</v>
      </c>
      <c r="O28" s="147" t="s">
        <v>11</v>
      </c>
      <c r="P28" s="147" t="s">
        <v>46</v>
      </c>
      <c r="Q28" s="147" t="s">
        <v>11</v>
      </c>
      <c r="R28" s="147" t="s">
        <v>41</v>
      </c>
      <c r="S28" s="147" t="s">
        <v>43</v>
      </c>
      <c r="T28" s="147" t="s">
        <v>34</v>
      </c>
      <c r="U28" s="147" t="s">
        <v>44</v>
      </c>
      <c r="V28" s="156"/>
    </row>
    <row r="29" spans="1:23" ht="13.5" customHeight="1">
      <c r="A29" s="13"/>
      <c r="B29" s="22"/>
      <c r="C29" s="149"/>
      <c r="D29" s="20"/>
      <c r="E29" s="39"/>
      <c r="F29" s="36"/>
      <c r="G29" s="52" t="s">
        <v>0</v>
      </c>
      <c r="H29" s="63" t="s">
        <v>0</v>
      </c>
      <c r="I29" s="63" t="s">
        <v>6</v>
      </c>
      <c r="J29" s="63" t="s">
        <v>0</v>
      </c>
      <c r="K29" s="44" t="s">
        <v>1</v>
      </c>
      <c r="L29" s="80" t="s">
        <v>0</v>
      </c>
      <c r="M29" s="80" t="s">
        <v>1</v>
      </c>
      <c r="N29" s="52" t="s">
        <v>0</v>
      </c>
      <c r="O29" s="63" t="s">
        <v>1</v>
      </c>
      <c r="P29" s="63" t="s">
        <v>0</v>
      </c>
      <c r="Q29" s="63" t="s">
        <v>1</v>
      </c>
      <c r="R29" s="101" t="s">
        <v>5</v>
      </c>
      <c r="S29" s="101" t="s">
        <v>5</v>
      </c>
      <c r="T29" s="101" t="s">
        <v>5</v>
      </c>
      <c r="U29" s="101" t="s">
        <v>5</v>
      </c>
      <c r="V29" s="112"/>
      <c r="W29" s="7"/>
    </row>
    <row r="30" spans="1:23" ht="13.5" customHeight="1">
      <c r="A30" s="14"/>
      <c r="B30" s="22"/>
      <c r="C30" s="149"/>
      <c r="D30" s="20"/>
      <c r="E30" s="39">
        <v>1</v>
      </c>
      <c r="F30" s="36">
        <f>$F$7</f>
        <v>2</v>
      </c>
      <c r="G30" s="53">
        <v>90925695000</v>
      </c>
      <c r="H30" s="45">
        <v>93326931599</v>
      </c>
      <c r="I30" s="53">
        <v>3962470</v>
      </c>
      <c r="J30" s="45">
        <v>91917440754</v>
      </c>
      <c r="K30" s="73">
        <v>3874844</v>
      </c>
      <c r="L30" s="45">
        <v>0</v>
      </c>
      <c r="M30" s="45">
        <v>0</v>
      </c>
      <c r="N30" s="73">
        <v>77345973</v>
      </c>
      <c r="O30" s="45">
        <v>7093</v>
      </c>
      <c r="P30" s="60">
        <v>1332144872</v>
      </c>
      <c r="Q30" s="60">
        <v>80533</v>
      </c>
      <c r="R30" s="98">
        <v>101.09072111464201</v>
      </c>
      <c r="S30" s="98">
        <v>98.489727647903194</v>
      </c>
      <c r="T30" s="115">
        <v>100.85578439905989</v>
      </c>
      <c r="U30" s="115">
        <v>100.50131820224925</v>
      </c>
      <c r="V30" s="36">
        <f>E30</f>
        <v>1</v>
      </c>
      <c r="W30" s="7"/>
    </row>
    <row r="31" spans="1:23" ht="13.5" customHeight="1">
      <c r="A31" s="14"/>
      <c r="B31" s="151" t="s">
        <v>8</v>
      </c>
      <c r="C31" s="151"/>
      <c r="D31" s="20"/>
      <c r="E31" s="39">
        <v>2</v>
      </c>
      <c r="F31" s="36">
        <f>$F$8</f>
        <v>3</v>
      </c>
      <c r="G31" s="53">
        <v>98446775000</v>
      </c>
      <c r="H31" s="60">
        <v>100586298028</v>
      </c>
      <c r="I31" s="60">
        <v>3924888</v>
      </c>
      <c r="J31" s="60">
        <v>99633779444</v>
      </c>
      <c r="K31" s="45">
        <v>3851312</v>
      </c>
      <c r="L31" s="45">
        <v>0</v>
      </c>
      <c r="M31" s="45">
        <v>0</v>
      </c>
      <c r="N31" s="73">
        <v>98295159</v>
      </c>
      <c r="O31" s="53">
        <v>6870</v>
      </c>
      <c r="P31" s="45">
        <v>854223425</v>
      </c>
      <c r="Q31" s="53">
        <v>66706</v>
      </c>
      <c r="R31" s="98">
        <v>101.20573217761577</v>
      </c>
      <c r="S31" s="98">
        <v>99.053033462137307</v>
      </c>
      <c r="T31" s="115">
        <v>107.77842612483124</v>
      </c>
      <c r="U31" s="115">
        <v>108.39485806687259</v>
      </c>
      <c r="V31" s="36">
        <f>E31</f>
        <v>2</v>
      </c>
      <c r="W31" s="7"/>
    </row>
    <row r="32" spans="1:23" ht="13.5" customHeight="1">
      <c r="A32" s="14"/>
      <c r="B32" s="22"/>
      <c r="C32" s="149"/>
      <c r="D32" s="20"/>
      <c r="E32" s="39">
        <v>3</v>
      </c>
      <c r="F32" s="36">
        <f>$F$9</f>
        <v>4</v>
      </c>
      <c r="G32" s="53">
        <v>100104782000</v>
      </c>
      <c r="H32" s="60">
        <v>100999391801</v>
      </c>
      <c r="I32" s="60">
        <v>4058530</v>
      </c>
      <c r="J32" s="60">
        <v>99920198659</v>
      </c>
      <c r="K32" s="45">
        <v>3991457</v>
      </c>
      <c r="L32" s="45">
        <v>0</v>
      </c>
      <c r="M32" s="45">
        <v>0</v>
      </c>
      <c r="N32" s="73">
        <v>67407365</v>
      </c>
      <c r="O32" s="53">
        <v>5708</v>
      </c>
      <c r="P32" s="45">
        <v>1011785777</v>
      </c>
      <c r="Q32" s="53">
        <v>61365</v>
      </c>
      <c r="R32" s="98">
        <v>99.815609866669504</v>
      </c>
      <c r="S32" s="98">
        <v>98.931485504262895</v>
      </c>
      <c r="T32" s="115">
        <v>100.41068592949409</v>
      </c>
      <c r="U32" s="115">
        <v>100.28747199654408</v>
      </c>
      <c r="V32" s="36">
        <f>E32</f>
        <v>3</v>
      </c>
      <c r="W32" s="7"/>
    </row>
    <row r="33" spans="1:23" ht="13.5" customHeight="1">
      <c r="A33" s="14"/>
      <c r="B33" s="22"/>
      <c r="C33" s="149"/>
      <c r="D33" s="20"/>
      <c r="E33" s="146">
        <v>4</v>
      </c>
      <c r="F33" s="127">
        <f>$F$10</f>
        <v>5</v>
      </c>
      <c r="G33" s="137">
        <v>97718619000</v>
      </c>
      <c r="H33" s="138">
        <v>98562686728</v>
      </c>
      <c r="I33" s="138">
        <v>3806766</v>
      </c>
      <c r="J33" s="138">
        <v>97543634878</v>
      </c>
      <c r="K33" s="132">
        <v>3745184</v>
      </c>
      <c r="L33" s="132">
        <v>0</v>
      </c>
      <c r="M33" s="132">
        <v>0</v>
      </c>
      <c r="N33" s="132">
        <v>133006585</v>
      </c>
      <c r="O33" s="137">
        <v>6596</v>
      </c>
      <c r="P33" s="132">
        <v>886045265</v>
      </c>
      <c r="Q33" s="137">
        <v>54986</v>
      </c>
      <c r="R33" s="136">
        <v>99.820930623262285</v>
      </c>
      <c r="S33" s="136">
        <v>98.966087589705992</v>
      </c>
      <c r="T33" s="134">
        <v>97.587406191711466</v>
      </c>
      <c r="U33" s="134">
        <v>97.62153817456813</v>
      </c>
      <c r="V33" s="127">
        <f>E33</f>
        <v>4</v>
      </c>
    </row>
    <row r="34" spans="1:23" ht="13.5" customHeight="1">
      <c r="A34" s="14"/>
      <c r="B34" s="22"/>
      <c r="C34" s="149"/>
      <c r="D34" s="20"/>
      <c r="E34" s="40">
        <v>5</v>
      </c>
      <c r="F34" s="37">
        <v>6</v>
      </c>
      <c r="G34" s="54">
        <v>100832717000</v>
      </c>
      <c r="H34" s="64">
        <v>102161894643</v>
      </c>
      <c r="I34" s="64">
        <v>3485078</v>
      </c>
      <c r="J34" s="64">
        <v>101117719986</v>
      </c>
      <c r="K34" s="46">
        <v>3430826</v>
      </c>
      <c r="L34" s="46">
        <v>0</v>
      </c>
      <c r="M34" s="46">
        <v>0</v>
      </c>
      <c r="N34" s="46">
        <v>52946524</v>
      </c>
      <c r="O34" s="54">
        <v>5508</v>
      </c>
      <c r="P34" s="46">
        <v>991228133</v>
      </c>
      <c r="Q34" s="54">
        <v>48744</v>
      </c>
      <c r="R34" s="99">
        <v>100.28264931708624</v>
      </c>
      <c r="S34" s="99">
        <v>98.977921601151948</v>
      </c>
      <c r="T34" s="116">
        <v>103.65169420039513</v>
      </c>
      <c r="U34" s="129">
        <v>103.66408849995203</v>
      </c>
      <c r="V34" s="37">
        <f>E34</f>
        <v>5</v>
      </c>
    </row>
    <row r="35" spans="1:23" ht="9.75" customHeight="1">
      <c r="A35" s="14"/>
      <c r="B35" s="22"/>
      <c r="C35" s="149"/>
      <c r="D35" s="20"/>
      <c r="E35" s="39"/>
      <c r="F35" s="36"/>
      <c r="G35" s="53"/>
      <c r="H35" s="60"/>
      <c r="I35" s="60"/>
      <c r="J35" s="60"/>
      <c r="K35" s="45"/>
      <c r="L35" s="45"/>
      <c r="M35" s="45"/>
      <c r="N35" s="45"/>
      <c r="O35" s="144"/>
      <c r="P35" s="60"/>
      <c r="Q35" s="60"/>
      <c r="R35" s="60"/>
      <c r="S35" s="60"/>
      <c r="T35" s="96"/>
      <c r="U35" s="118"/>
      <c r="V35" s="36"/>
      <c r="W35" s="7"/>
    </row>
    <row r="36" spans="1:23" ht="13.5" customHeight="1">
      <c r="A36" s="14"/>
      <c r="B36" s="22"/>
      <c r="C36" s="149"/>
      <c r="D36" s="20"/>
      <c r="E36" s="39">
        <v>6</v>
      </c>
      <c r="F36" s="36">
        <f>$F$7</f>
        <v>2</v>
      </c>
      <c r="G36" s="55">
        <v>25877898000</v>
      </c>
      <c r="H36" s="65">
        <v>26852533300</v>
      </c>
      <c r="I36" s="65">
        <v>3464601</v>
      </c>
      <c r="J36" s="65">
        <v>26058606720</v>
      </c>
      <c r="K36" s="47">
        <v>3378705</v>
      </c>
      <c r="L36" s="45">
        <v>0</v>
      </c>
      <c r="M36" s="45">
        <v>0</v>
      </c>
      <c r="N36" s="55">
        <v>63158893</v>
      </c>
      <c r="O36" s="65">
        <v>6755</v>
      </c>
      <c r="P36" s="60">
        <v>730767687</v>
      </c>
      <c r="Q36" s="60">
        <v>79141</v>
      </c>
      <c r="R36" s="98">
        <v>100.69831297735234</v>
      </c>
      <c r="S36" s="98">
        <v>97.043382942197113</v>
      </c>
      <c r="T36" s="115">
        <v>100.90487243110194</v>
      </c>
      <c r="U36" s="115">
        <v>101.32272621408482</v>
      </c>
      <c r="V36" s="36">
        <f>E36</f>
        <v>6</v>
      </c>
      <c r="W36" s="7"/>
    </row>
    <row r="37" spans="1:23" ht="13.5" customHeight="1">
      <c r="A37" s="14"/>
      <c r="B37" s="22"/>
      <c r="C37" s="149" t="s">
        <v>19</v>
      </c>
      <c r="D37" s="20"/>
      <c r="E37" s="39">
        <v>7</v>
      </c>
      <c r="F37" s="36">
        <f>$F$8</f>
        <v>3</v>
      </c>
      <c r="G37" s="55">
        <v>25573150000</v>
      </c>
      <c r="H37" s="65">
        <v>26460705302</v>
      </c>
      <c r="I37" s="65">
        <v>3431866</v>
      </c>
      <c r="J37" s="65">
        <v>25680491822</v>
      </c>
      <c r="K37" s="47">
        <v>3359556</v>
      </c>
      <c r="L37" s="45">
        <v>0</v>
      </c>
      <c r="M37" s="45">
        <v>0</v>
      </c>
      <c r="N37" s="55">
        <v>65639791</v>
      </c>
      <c r="O37" s="65">
        <v>6660</v>
      </c>
      <c r="P37" s="60">
        <v>714573689</v>
      </c>
      <c r="Q37" s="60">
        <v>65650</v>
      </c>
      <c r="R37" s="98">
        <v>100.41974423174307</v>
      </c>
      <c r="S37" s="98">
        <v>97.051425987722908</v>
      </c>
      <c r="T37" s="115">
        <v>98.540815521491226</v>
      </c>
      <c r="U37" s="115">
        <v>98.548982675617125</v>
      </c>
      <c r="V37" s="36">
        <f>E37</f>
        <v>7</v>
      </c>
      <c r="W37" s="7"/>
    </row>
    <row r="38" spans="1:23" ht="13.5" customHeight="1">
      <c r="A38" s="14"/>
      <c r="B38" s="22"/>
      <c r="C38" s="149"/>
      <c r="D38" s="20"/>
      <c r="E38" s="39">
        <v>8</v>
      </c>
      <c r="F38" s="36">
        <f>$F$9</f>
        <v>4</v>
      </c>
      <c r="G38" s="55">
        <v>25790911000</v>
      </c>
      <c r="H38" s="65">
        <v>26537925322</v>
      </c>
      <c r="I38" s="65">
        <v>3571639</v>
      </c>
      <c r="J38" s="65">
        <v>25845765643</v>
      </c>
      <c r="K38" s="47">
        <v>3505590</v>
      </c>
      <c r="L38" s="45">
        <v>0</v>
      </c>
      <c r="M38" s="45">
        <v>0</v>
      </c>
      <c r="N38" s="55">
        <v>52917374</v>
      </c>
      <c r="O38" s="65">
        <v>5540</v>
      </c>
      <c r="P38" s="60">
        <v>639242305</v>
      </c>
      <c r="Q38" s="60">
        <v>60509</v>
      </c>
      <c r="R38" s="98">
        <v>100.21268982317065</v>
      </c>
      <c r="S38" s="98">
        <v>97.391809379966119</v>
      </c>
      <c r="T38" s="115">
        <v>100.29182903145882</v>
      </c>
      <c r="U38" s="115">
        <v>100.64357731987987</v>
      </c>
      <c r="V38" s="36">
        <f>E38</f>
        <v>8</v>
      </c>
      <c r="W38" s="7"/>
    </row>
    <row r="39" spans="1:23" s="6" customFormat="1" ht="13.5" customHeight="1">
      <c r="A39" s="15"/>
      <c r="B39" s="23"/>
      <c r="C39" s="29"/>
      <c r="D39" s="34"/>
      <c r="E39" s="146">
        <v>9</v>
      </c>
      <c r="F39" s="127">
        <f>$F$10</f>
        <v>5</v>
      </c>
      <c r="G39" s="140">
        <v>26064059000</v>
      </c>
      <c r="H39" s="141">
        <v>26883557113</v>
      </c>
      <c r="I39" s="141">
        <v>3318238</v>
      </c>
      <c r="J39" s="141">
        <v>26203586763</v>
      </c>
      <c r="K39" s="135">
        <v>3257666</v>
      </c>
      <c r="L39" s="132">
        <v>0</v>
      </c>
      <c r="M39" s="132">
        <v>0</v>
      </c>
      <c r="N39" s="140">
        <v>58366446</v>
      </c>
      <c r="O39" s="141">
        <v>6408</v>
      </c>
      <c r="P39" s="138">
        <v>621603904</v>
      </c>
      <c r="Q39" s="138">
        <v>54164</v>
      </c>
      <c r="R39" s="136">
        <v>100.53532630124877</v>
      </c>
      <c r="S39" s="136">
        <v>97.47068311257371</v>
      </c>
      <c r="T39" s="134">
        <v>101.30240697720809</v>
      </c>
      <c r="U39" s="134">
        <v>101.38444774646061</v>
      </c>
      <c r="V39" s="127">
        <f>E39</f>
        <v>9</v>
      </c>
    </row>
    <row r="40" spans="1:23" s="6" customFormat="1" ht="13.5" customHeight="1">
      <c r="A40" s="15"/>
      <c r="B40" s="23"/>
      <c r="C40" s="29"/>
      <c r="D40" s="34"/>
      <c r="E40" s="40">
        <v>10</v>
      </c>
      <c r="F40" s="37">
        <v>6</v>
      </c>
      <c r="G40" s="56">
        <v>24108506000</v>
      </c>
      <c r="H40" s="66">
        <v>24883395610</v>
      </c>
      <c r="I40" s="66">
        <v>2998715</v>
      </c>
      <c r="J40" s="66">
        <v>24243057185</v>
      </c>
      <c r="K40" s="48">
        <v>2945862</v>
      </c>
      <c r="L40" s="46">
        <v>0</v>
      </c>
      <c r="M40" s="46">
        <v>0</v>
      </c>
      <c r="N40" s="56">
        <v>48441447</v>
      </c>
      <c r="O40" s="66">
        <v>5416</v>
      </c>
      <c r="P40" s="64">
        <v>591896978</v>
      </c>
      <c r="Q40" s="64">
        <v>47437</v>
      </c>
      <c r="R40" s="99">
        <v>100.55810669064272</v>
      </c>
      <c r="S40" s="99">
        <v>97.426643714402601</v>
      </c>
      <c r="T40" s="116">
        <v>92.55990755020737</v>
      </c>
      <c r="U40" s="129">
        <v>92.518086948431403</v>
      </c>
      <c r="V40" s="37">
        <f>E40</f>
        <v>10</v>
      </c>
    </row>
    <row r="41" spans="1:23" ht="9.75" customHeight="1">
      <c r="A41" s="14"/>
      <c r="B41" s="22"/>
      <c r="C41" s="149"/>
      <c r="D41" s="20"/>
      <c r="E41" s="39"/>
      <c r="F41" s="36"/>
      <c r="G41" s="53"/>
      <c r="H41" s="60"/>
      <c r="I41" s="60"/>
      <c r="J41" s="60"/>
      <c r="K41" s="45"/>
      <c r="L41" s="45"/>
      <c r="M41" s="45"/>
      <c r="N41" s="53"/>
      <c r="O41" s="60"/>
      <c r="P41" s="60"/>
      <c r="Q41" s="60"/>
      <c r="R41" s="60"/>
      <c r="S41" s="60"/>
      <c r="T41" s="96"/>
      <c r="U41" s="118"/>
      <c r="V41" s="36"/>
      <c r="W41" s="7"/>
    </row>
    <row r="42" spans="1:23" ht="13.5" customHeight="1">
      <c r="A42" s="14"/>
      <c r="B42" s="22"/>
      <c r="C42" s="149"/>
      <c r="D42" s="20"/>
      <c r="E42" s="39">
        <v>11</v>
      </c>
      <c r="F42" s="36">
        <f>$F$7</f>
        <v>2</v>
      </c>
      <c r="G42" s="55">
        <v>2397641000</v>
      </c>
      <c r="H42" s="65">
        <v>2504878628</v>
      </c>
      <c r="I42" s="65">
        <v>26106</v>
      </c>
      <c r="J42" s="65">
        <v>2466900792</v>
      </c>
      <c r="K42" s="47">
        <v>25713</v>
      </c>
      <c r="L42" s="47">
        <v>0</v>
      </c>
      <c r="M42" s="47">
        <v>0</v>
      </c>
      <c r="N42" s="55">
        <v>1431387</v>
      </c>
      <c r="O42" s="65">
        <v>66</v>
      </c>
      <c r="P42" s="60">
        <v>36546449</v>
      </c>
      <c r="Q42" s="60">
        <v>327</v>
      </c>
      <c r="R42" s="98">
        <v>102.8886639826396</v>
      </c>
      <c r="S42" s="98">
        <v>98.483845261982893</v>
      </c>
      <c r="T42" s="115">
        <v>78.512961340642434</v>
      </c>
      <c r="U42" s="115">
        <v>77.547696729938636</v>
      </c>
      <c r="V42" s="36">
        <f>E42</f>
        <v>11</v>
      </c>
      <c r="W42" s="7"/>
    </row>
    <row r="43" spans="1:23" ht="13.5" customHeight="1">
      <c r="A43" s="14"/>
      <c r="B43" s="22"/>
      <c r="C43" s="149" t="s">
        <v>20</v>
      </c>
      <c r="D43" s="20"/>
      <c r="E43" s="39">
        <v>12</v>
      </c>
      <c r="F43" s="36">
        <f>$F$8</f>
        <v>3</v>
      </c>
      <c r="G43" s="55">
        <v>2323646000</v>
      </c>
      <c r="H43" s="65">
        <v>2387288449</v>
      </c>
      <c r="I43" s="65">
        <v>26396</v>
      </c>
      <c r="J43" s="65">
        <v>2378228637</v>
      </c>
      <c r="K43" s="47">
        <v>26137</v>
      </c>
      <c r="L43" s="45">
        <v>0</v>
      </c>
      <c r="M43" s="45">
        <v>0</v>
      </c>
      <c r="N43" s="55">
        <v>1514070</v>
      </c>
      <c r="O43" s="65">
        <v>58</v>
      </c>
      <c r="P43" s="60">
        <v>7545742</v>
      </c>
      <c r="Q43" s="60">
        <v>201</v>
      </c>
      <c r="R43" s="98">
        <v>102.34900828267301</v>
      </c>
      <c r="S43" s="98">
        <v>99.620497807720085</v>
      </c>
      <c r="T43" s="115">
        <v>95.30555382262618</v>
      </c>
      <c r="U43" s="115">
        <v>96.40552407751629</v>
      </c>
      <c r="V43" s="36">
        <f>E43</f>
        <v>12</v>
      </c>
      <c r="W43" s="7"/>
    </row>
    <row r="44" spans="1:23" ht="13.5" customHeight="1">
      <c r="A44" s="14"/>
      <c r="B44" s="22"/>
      <c r="C44" s="149"/>
      <c r="D44" s="20"/>
      <c r="E44" s="39">
        <v>13</v>
      </c>
      <c r="F44" s="36">
        <f>$F$9</f>
        <v>4</v>
      </c>
      <c r="G44" s="55">
        <v>2412723000</v>
      </c>
      <c r="H44" s="65">
        <v>2370314942</v>
      </c>
      <c r="I44" s="65">
        <v>26434</v>
      </c>
      <c r="J44" s="65">
        <v>2362528222</v>
      </c>
      <c r="K44" s="47">
        <v>26241</v>
      </c>
      <c r="L44" s="45">
        <v>0</v>
      </c>
      <c r="M44" s="45">
        <v>0</v>
      </c>
      <c r="N44" s="55">
        <v>1287381</v>
      </c>
      <c r="O44" s="65">
        <v>31</v>
      </c>
      <c r="P44" s="60">
        <v>6499339</v>
      </c>
      <c r="Q44" s="60">
        <v>162</v>
      </c>
      <c r="R44" s="98">
        <v>97.919579744545899</v>
      </c>
      <c r="S44" s="98">
        <v>99.671490068175089</v>
      </c>
      <c r="T44" s="115">
        <v>99.289004769946843</v>
      </c>
      <c r="U44" s="115">
        <v>99.339827350670319</v>
      </c>
      <c r="V44" s="36">
        <f>E44</f>
        <v>13</v>
      </c>
      <c r="W44" s="7"/>
    </row>
    <row r="45" spans="1:23" ht="13.5" customHeight="1">
      <c r="A45" s="14"/>
      <c r="B45" s="22"/>
      <c r="C45" s="149"/>
      <c r="D45" s="20"/>
      <c r="E45" s="146">
        <v>14</v>
      </c>
      <c r="F45" s="127">
        <f>$F$10</f>
        <v>5</v>
      </c>
      <c r="G45" s="140">
        <v>2192440000</v>
      </c>
      <c r="H45" s="141">
        <v>2176624439</v>
      </c>
      <c r="I45" s="141">
        <v>26504</v>
      </c>
      <c r="J45" s="141">
        <v>2168041917</v>
      </c>
      <c r="K45" s="135">
        <v>26285</v>
      </c>
      <c r="L45" s="132">
        <v>0</v>
      </c>
      <c r="M45" s="132">
        <v>0</v>
      </c>
      <c r="N45" s="140">
        <v>4564413</v>
      </c>
      <c r="O45" s="141">
        <v>69</v>
      </c>
      <c r="P45" s="138">
        <v>4018109</v>
      </c>
      <c r="Q45" s="138">
        <v>150</v>
      </c>
      <c r="R45" s="136">
        <v>98.88717214610206</v>
      </c>
      <c r="S45" s="136">
        <v>99.605695780759348</v>
      </c>
      <c r="T45" s="134">
        <v>91.828490823393722</v>
      </c>
      <c r="U45" s="134">
        <v>91.767873789234258</v>
      </c>
      <c r="V45" s="127">
        <f>E45</f>
        <v>14</v>
      </c>
    </row>
    <row r="46" spans="1:23" ht="13.5" customHeight="1">
      <c r="A46" s="14"/>
      <c r="B46" s="22"/>
      <c r="C46" s="149"/>
      <c r="D46" s="20"/>
      <c r="E46" s="40">
        <v>15</v>
      </c>
      <c r="F46" s="37">
        <v>6</v>
      </c>
      <c r="G46" s="56">
        <v>2332385000</v>
      </c>
      <c r="H46" s="66">
        <v>2327882009</v>
      </c>
      <c r="I46" s="66">
        <v>26786</v>
      </c>
      <c r="J46" s="66">
        <v>2321732783</v>
      </c>
      <c r="K46" s="48">
        <v>26599</v>
      </c>
      <c r="L46" s="46">
        <v>0</v>
      </c>
      <c r="M46" s="46">
        <v>0</v>
      </c>
      <c r="N46" s="56">
        <v>507584</v>
      </c>
      <c r="O46" s="66">
        <v>25</v>
      </c>
      <c r="P46" s="64">
        <v>5641642</v>
      </c>
      <c r="Q46" s="64">
        <v>162</v>
      </c>
      <c r="R46" s="99">
        <v>99.543290794615814</v>
      </c>
      <c r="S46" s="99">
        <v>99.735844601391904</v>
      </c>
      <c r="T46" s="116">
        <v>106.94918091012025</v>
      </c>
      <c r="U46" s="129">
        <v>107.08892502469082</v>
      </c>
      <c r="V46" s="37">
        <f>E46</f>
        <v>15</v>
      </c>
    </row>
    <row r="47" spans="1:23" ht="9.75" customHeight="1">
      <c r="A47" s="14"/>
      <c r="B47" s="22"/>
      <c r="C47" s="149"/>
      <c r="D47" s="20"/>
      <c r="E47" s="39"/>
      <c r="F47" s="36"/>
      <c r="G47" s="53"/>
      <c r="H47" s="60"/>
      <c r="I47" s="60"/>
      <c r="J47" s="60"/>
      <c r="K47" s="45"/>
      <c r="L47" s="45"/>
      <c r="M47" s="45"/>
      <c r="N47" s="53"/>
      <c r="O47" s="60"/>
      <c r="P47" s="60"/>
      <c r="Q47" s="60"/>
      <c r="R47" s="60"/>
      <c r="S47" s="60"/>
      <c r="T47" s="96"/>
      <c r="U47" s="118"/>
      <c r="V47" s="36"/>
      <c r="W47" s="7"/>
    </row>
    <row r="48" spans="1:23" ht="13.5" customHeight="1">
      <c r="A48" s="14"/>
      <c r="B48" s="22"/>
      <c r="C48" s="149"/>
      <c r="D48" s="20"/>
      <c r="E48" s="39">
        <v>16</v>
      </c>
      <c r="F48" s="36">
        <f>$F$7</f>
        <v>2</v>
      </c>
      <c r="G48" s="55">
        <v>134860000</v>
      </c>
      <c r="H48" s="65">
        <v>140732433</v>
      </c>
      <c r="I48" s="65">
        <v>3131</v>
      </c>
      <c r="J48" s="65">
        <v>140732433</v>
      </c>
      <c r="K48" s="47">
        <v>3131</v>
      </c>
      <c r="L48" s="47">
        <v>0</v>
      </c>
      <c r="M48" s="47">
        <v>0</v>
      </c>
      <c r="N48" s="55">
        <v>0</v>
      </c>
      <c r="O48" s="65">
        <v>0</v>
      </c>
      <c r="P48" s="60">
        <v>0</v>
      </c>
      <c r="Q48" s="60">
        <v>0</v>
      </c>
      <c r="R48" s="98">
        <v>104.35446611300607</v>
      </c>
      <c r="S48" s="98">
        <v>100</v>
      </c>
      <c r="T48" s="115">
        <v>103.67816023533689</v>
      </c>
      <c r="U48" s="115">
        <v>103.67816023533689</v>
      </c>
      <c r="V48" s="36">
        <f>E48</f>
        <v>16</v>
      </c>
      <c r="W48" s="7"/>
    </row>
    <row r="49" spans="1:23" ht="13.5" customHeight="1">
      <c r="A49" s="14"/>
      <c r="B49" s="22"/>
      <c r="C49" s="149" t="s">
        <v>23</v>
      </c>
      <c r="D49" s="20"/>
      <c r="E49" s="39">
        <v>17</v>
      </c>
      <c r="F49" s="36">
        <f>$F$8</f>
        <v>3</v>
      </c>
      <c r="G49" s="55">
        <v>114431000</v>
      </c>
      <c r="H49" s="65">
        <v>102442213</v>
      </c>
      <c r="I49" s="65">
        <v>3031</v>
      </c>
      <c r="J49" s="65">
        <v>102442213</v>
      </c>
      <c r="K49" s="47">
        <v>3031</v>
      </c>
      <c r="L49" s="45">
        <v>0</v>
      </c>
      <c r="M49" s="45">
        <v>0</v>
      </c>
      <c r="N49" s="53">
        <v>0</v>
      </c>
      <c r="O49" s="60">
        <v>0</v>
      </c>
      <c r="P49" s="60">
        <v>0</v>
      </c>
      <c r="Q49" s="60">
        <v>0</v>
      </c>
      <c r="R49" s="98">
        <v>89.523130095865639</v>
      </c>
      <c r="S49" s="98">
        <v>100</v>
      </c>
      <c r="T49" s="115">
        <v>72.792185011112537</v>
      </c>
      <c r="U49" s="115">
        <v>72.792185011112537</v>
      </c>
      <c r="V49" s="36">
        <f>E49</f>
        <v>17</v>
      </c>
      <c r="W49" s="7"/>
    </row>
    <row r="50" spans="1:23" ht="13.5" customHeight="1">
      <c r="A50" s="14"/>
      <c r="B50" s="22"/>
      <c r="C50" s="149"/>
      <c r="D50" s="20"/>
      <c r="E50" s="39">
        <v>18</v>
      </c>
      <c r="F50" s="36">
        <f>$F$9</f>
        <v>4</v>
      </c>
      <c r="G50" s="55">
        <v>50716000</v>
      </c>
      <c r="H50" s="65">
        <v>50111615</v>
      </c>
      <c r="I50" s="65">
        <v>2744</v>
      </c>
      <c r="J50" s="65">
        <v>50111615</v>
      </c>
      <c r="K50" s="47">
        <v>2744</v>
      </c>
      <c r="L50" s="45">
        <v>0</v>
      </c>
      <c r="M50" s="45">
        <v>0</v>
      </c>
      <c r="N50" s="53">
        <v>0</v>
      </c>
      <c r="O50" s="60">
        <v>0</v>
      </c>
      <c r="P50" s="60">
        <v>0</v>
      </c>
      <c r="Q50" s="60">
        <v>0</v>
      </c>
      <c r="R50" s="98">
        <v>98.808295212556203</v>
      </c>
      <c r="S50" s="98">
        <v>100</v>
      </c>
      <c r="T50" s="115">
        <v>48.916958676009855</v>
      </c>
      <c r="U50" s="115">
        <v>48.916958676009855</v>
      </c>
      <c r="V50" s="36">
        <f>E50</f>
        <v>18</v>
      </c>
      <c r="W50" s="7"/>
    </row>
    <row r="51" spans="1:23" s="7" customFormat="1" ht="13.5" customHeight="1">
      <c r="A51" s="14"/>
      <c r="B51" s="22"/>
      <c r="C51" s="149"/>
      <c r="D51" s="20"/>
      <c r="E51" s="146">
        <v>19</v>
      </c>
      <c r="F51" s="127">
        <f>$F$10</f>
        <v>5</v>
      </c>
      <c r="G51" s="140">
        <v>43628000</v>
      </c>
      <c r="H51" s="141">
        <v>44412777</v>
      </c>
      <c r="I51" s="141">
        <v>2645</v>
      </c>
      <c r="J51" s="141">
        <v>44412777</v>
      </c>
      <c r="K51" s="135">
        <v>2645</v>
      </c>
      <c r="L51" s="132">
        <v>0</v>
      </c>
      <c r="M51" s="132">
        <v>0</v>
      </c>
      <c r="N51" s="137">
        <v>0</v>
      </c>
      <c r="O51" s="138">
        <v>0</v>
      </c>
      <c r="P51" s="138">
        <v>0</v>
      </c>
      <c r="Q51" s="138">
        <v>0</v>
      </c>
      <c r="R51" s="136">
        <v>101.79879206014486</v>
      </c>
      <c r="S51" s="136">
        <v>100</v>
      </c>
      <c r="T51" s="134">
        <v>88.627710362158552</v>
      </c>
      <c r="U51" s="134">
        <v>88.627710362158552</v>
      </c>
      <c r="V51" s="127">
        <f>E51</f>
        <v>19</v>
      </c>
    </row>
    <row r="52" spans="1:23" s="7" customFormat="1" ht="13.5" customHeight="1">
      <c r="A52" s="14"/>
      <c r="B52" s="22"/>
      <c r="C52" s="149"/>
      <c r="D52" s="20"/>
      <c r="E52" s="40">
        <v>20</v>
      </c>
      <c r="F52" s="37">
        <v>6</v>
      </c>
      <c r="G52" s="56">
        <v>70708000</v>
      </c>
      <c r="H52" s="66">
        <v>113001297</v>
      </c>
      <c r="I52" s="66">
        <v>2574</v>
      </c>
      <c r="J52" s="66">
        <v>113001297</v>
      </c>
      <c r="K52" s="48">
        <v>2574</v>
      </c>
      <c r="L52" s="46">
        <v>0</v>
      </c>
      <c r="M52" s="46">
        <v>0</v>
      </c>
      <c r="N52" s="54">
        <v>0</v>
      </c>
      <c r="O52" s="64">
        <v>0</v>
      </c>
      <c r="P52" s="64">
        <v>0</v>
      </c>
      <c r="Q52" s="64">
        <v>0</v>
      </c>
      <c r="R52" s="99">
        <v>159.81401963002773</v>
      </c>
      <c r="S52" s="99">
        <v>100</v>
      </c>
      <c r="T52" s="125">
        <v>254.43420707513965</v>
      </c>
      <c r="U52" s="125">
        <v>254.43420707513965</v>
      </c>
      <c r="V52" s="37">
        <f>E52</f>
        <v>20</v>
      </c>
    </row>
    <row r="53" spans="1:23" s="7" customFormat="1" ht="9.75" customHeight="1">
      <c r="A53" s="14"/>
      <c r="B53" s="20"/>
      <c r="C53" s="149"/>
      <c r="D53" s="20"/>
      <c r="E53" s="39"/>
      <c r="F53" s="36"/>
      <c r="G53" s="57"/>
      <c r="H53" s="67"/>
      <c r="I53" s="67"/>
      <c r="J53" s="67"/>
      <c r="K53" s="74"/>
      <c r="L53" s="81"/>
      <c r="M53" s="81"/>
      <c r="N53" s="89"/>
      <c r="O53" s="92"/>
      <c r="P53" s="92"/>
      <c r="Q53" s="92"/>
      <c r="R53" s="102"/>
      <c r="S53" s="102"/>
      <c r="T53" s="119"/>
      <c r="U53" s="119"/>
      <c r="V53" s="36"/>
    </row>
    <row r="54" spans="1:23">
      <c r="A54" s="14"/>
      <c r="B54" s="22"/>
      <c r="C54" s="149"/>
      <c r="D54" s="20"/>
      <c r="E54" s="39">
        <v>21</v>
      </c>
      <c r="F54" s="36">
        <f>$F$7</f>
        <v>2</v>
      </c>
      <c r="G54" s="55">
        <v>347273000</v>
      </c>
      <c r="H54" s="65">
        <v>331564557</v>
      </c>
      <c r="I54" s="65">
        <v>5704</v>
      </c>
      <c r="J54" s="65">
        <v>331564557</v>
      </c>
      <c r="K54" s="47">
        <v>5704</v>
      </c>
      <c r="L54" s="47">
        <v>0</v>
      </c>
      <c r="M54" s="47">
        <v>0</v>
      </c>
      <c r="N54" s="55">
        <v>0</v>
      </c>
      <c r="O54" s="65">
        <v>0</v>
      </c>
      <c r="P54" s="60">
        <v>0</v>
      </c>
      <c r="Q54" s="60">
        <v>0</v>
      </c>
      <c r="R54" s="98">
        <v>95.476629913641432</v>
      </c>
      <c r="S54" s="98">
        <v>100</v>
      </c>
      <c r="T54" s="115">
        <v>90.856835096233866</v>
      </c>
      <c r="U54" s="115">
        <v>90.856835096233866</v>
      </c>
      <c r="V54" s="36">
        <f>E54</f>
        <v>21</v>
      </c>
      <c r="W54" s="7"/>
    </row>
    <row r="55" spans="1:23">
      <c r="A55" s="14"/>
      <c r="B55" s="22"/>
      <c r="C55" s="149" t="s">
        <v>10</v>
      </c>
      <c r="D55" s="20"/>
      <c r="E55" s="39">
        <v>22</v>
      </c>
      <c r="F55" s="36">
        <f>$F$8</f>
        <v>3</v>
      </c>
      <c r="G55" s="55">
        <v>569639000</v>
      </c>
      <c r="H55" s="65">
        <v>517013692</v>
      </c>
      <c r="I55" s="65">
        <v>5901</v>
      </c>
      <c r="J55" s="65">
        <v>517013692</v>
      </c>
      <c r="K55" s="47">
        <v>5901</v>
      </c>
      <c r="L55" s="45">
        <v>0</v>
      </c>
      <c r="M55" s="45">
        <v>0</v>
      </c>
      <c r="N55" s="55">
        <v>0</v>
      </c>
      <c r="O55" s="65">
        <v>0</v>
      </c>
      <c r="P55" s="60">
        <v>0</v>
      </c>
      <c r="Q55" s="60">
        <v>0</v>
      </c>
      <c r="R55" s="98">
        <v>90.761638862507652</v>
      </c>
      <c r="S55" s="98">
        <v>100</v>
      </c>
      <c r="T55" s="115">
        <v>155.93153160818693</v>
      </c>
      <c r="U55" s="115">
        <v>155.93153160818693</v>
      </c>
      <c r="V55" s="36">
        <f>E55</f>
        <v>22</v>
      </c>
      <c r="W55" s="7"/>
    </row>
    <row r="56" spans="1:23">
      <c r="A56" s="14"/>
      <c r="B56" s="22"/>
      <c r="C56" s="149"/>
      <c r="D56" s="20"/>
      <c r="E56" s="39">
        <v>23</v>
      </c>
      <c r="F56" s="36">
        <f>$F$9</f>
        <v>4</v>
      </c>
      <c r="G56" s="55">
        <v>409346000</v>
      </c>
      <c r="H56" s="65">
        <v>429758688</v>
      </c>
      <c r="I56" s="65">
        <v>6053</v>
      </c>
      <c r="J56" s="65">
        <v>429758688</v>
      </c>
      <c r="K56" s="47">
        <v>6053</v>
      </c>
      <c r="L56" s="45">
        <v>0</v>
      </c>
      <c r="M56" s="45">
        <v>0</v>
      </c>
      <c r="N56" s="55">
        <v>0</v>
      </c>
      <c r="O56" s="65">
        <v>0</v>
      </c>
      <c r="P56" s="60">
        <v>0</v>
      </c>
      <c r="Q56" s="60">
        <v>0</v>
      </c>
      <c r="R56" s="98">
        <v>104.98665871902986</v>
      </c>
      <c r="S56" s="98">
        <v>100</v>
      </c>
      <c r="T56" s="115">
        <v>83.123270166701886</v>
      </c>
      <c r="U56" s="115">
        <v>83.123270166701886</v>
      </c>
      <c r="V56" s="36">
        <f>E56</f>
        <v>23</v>
      </c>
      <c r="W56" s="7"/>
    </row>
    <row r="57" spans="1:23">
      <c r="A57" s="14"/>
      <c r="B57" s="22"/>
      <c r="C57" s="149"/>
      <c r="D57" s="20"/>
      <c r="E57" s="146">
        <v>24</v>
      </c>
      <c r="F57" s="127">
        <f>$F$10</f>
        <v>5</v>
      </c>
      <c r="G57" s="140">
        <v>484295000</v>
      </c>
      <c r="H57" s="141">
        <v>491148359</v>
      </c>
      <c r="I57" s="141">
        <v>6181</v>
      </c>
      <c r="J57" s="141">
        <v>491148359</v>
      </c>
      <c r="K57" s="135">
        <v>6181</v>
      </c>
      <c r="L57" s="132">
        <v>0</v>
      </c>
      <c r="M57" s="132">
        <v>0</v>
      </c>
      <c r="N57" s="140">
        <v>0</v>
      </c>
      <c r="O57" s="141">
        <v>0</v>
      </c>
      <c r="P57" s="138">
        <v>0</v>
      </c>
      <c r="Q57" s="138">
        <v>0</v>
      </c>
      <c r="R57" s="136">
        <v>101.41512074252263</v>
      </c>
      <c r="S57" s="136">
        <v>100</v>
      </c>
      <c r="T57" s="134">
        <v>114.28468410625825</v>
      </c>
      <c r="U57" s="134">
        <v>114.28468410625825</v>
      </c>
      <c r="V57" s="127">
        <f>E57</f>
        <v>24</v>
      </c>
    </row>
    <row r="58" spans="1:23">
      <c r="A58" s="14"/>
      <c r="B58" s="22"/>
      <c r="C58" s="149"/>
      <c r="D58" s="20"/>
      <c r="E58" s="40">
        <v>25</v>
      </c>
      <c r="F58" s="37">
        <v>6</v>
      </c>
      <c r="G58" s="56">
        <v>679705000</v>
      </c>
      <c r="H58" s="66">
        <v>708462491</v>
      </c>
      <c r="I58" s="66">
        <v>6332</v>
      </c>
      <c r="J58" s="66">
        <v>708462491</v>
      </c>
      <c r="K58" s="48">
        <v>6332</v>
      </c>
      <c r="L58" s="46">
        <v>0</v>
      </c>
      <c r="M58" s="46">
        <v>0</v>
      </c>
      <c r="N58" s="56">
        <v>0</v>
      </c>
      <c r="O58" s="66">
        <v>0</v>
      </c>
      <c r="P58" s="64">
        <v>0</v>
      </c>
      <c r="Q58" s="64">
        <v>0</v>
      </c>
      <c r="R58" s="99">
        <v>104.23087824865198</v>
      </c>
      <c r="S58" s="99">
        <v>100</v>
      </c>
      <c r="T58" s="116">
        <v>144.24612808285897</v>
      </c>
      <c r="U58" s="129">
        <v>144.24612808285897</v>
      </c>
      <c r="V58" s="37">
        <f>E58</f>
        <v>25</v>
      </c>
    </row>
    <row r="59" spans="1:23" ht="9.75" customHeight="1">
      <c r="A59" s="16"/>
      <c r="B59" s="24"/>
      <c r="C59" s="28"/>
      <c r="D59" s="19"/>
      <c r="E59" s="41"/>
      <c r="F59" s="38"/>
      <c r="G59" s="58"/>
      <c r="H59" s="68"/>
      <c r="I59" s="68"/>
      <c r="J59" s="68"/>
      <c r="K59" s="75"/>
      <c r="L59" s="75"/>
      <c r="M59" s="75"/>
      <c r="N59" s="58"/>
      <c r="O59" s="68"/>
      <c r="P59" s="68"/>
      <c r="Q59" s="68"/>
      <c r="R59" s="68"/>
      <c r="S59" s="68"/>
      <c r="T59" s="75"/>
      <c r="U59" s="58"/>
      <c r="V59" s="38"/>
      <c r="W59" s="7"/>
    </row>
    <row r="60" spans="1:23" ht="9.75" customHeight="1">
      <c r="B60" s="22"/>
      <c r="C60" s="149"/>
      <c r="D60" s="4"/>
      <c r="E60" s="4"/>
      <c r="F60" s="20"/>
      <c r="G60" s="59"/>
      <c r="H60" s="59"/>
      <c r="I60" s="59"/>
      <c r="J60" s="59"/>
      <c r="K60" s="59"/>
      <c r="L60" s="59"/>
      <c r="M60" s="87"/>
      <c r="N60" s="87"/>
      <c r="O60" s="51"/>
      <c r="P60" s="51"/>
      <c r="Q60" s="51"/>
      <c r="R60" s="103"/>
      <c r="S60" s="103"/>
      <c r="T60" s="103"/>
      <c r="U60" s="103"/>
      <c r="V60" s="20"/>
    </row>
    <row r="61" spans="1:23" ht="19.5" customHeight="1">
      <c r="B61" s="22"/>
      <c r="C61" s="149"/>
      <c r="D61" s="4"/>
      <c r="E61" s="4"/>
      <c r="F61" s="20"/>
      <c r="G61" s="59"/>
      <c r="H61" s="59"/>
      <c r="I61" s="59"/>
      <c r="J61" s="59"/>
      <c r="K61" s="59"/>
      <c r="L61" s="59"/>
      <c r="M61" s="88"/>
      <c r="N61" s="88"/>
      <c r="O61" s="51"/>
      <c r="P61" s="51"/>
      <c r="Q61" s="51"/>
      <c r="R61" s="103"/>
      <c r="S61" s="103"/>
      <c r="T61" s="103"/>
      <c r="U61" s="103"/>
      <c r="V61" s="20"/>
    </row>
    <row r="62" spans="1:23" ht="13.5" customHeight="1">
      <c r="A62" s="13"/>
      <c r="B62" s="21"/>
      <c r="C62" s="27"/>
      <c r="D62" s="18"/>
      <c r="E62" s="153" t="s">
        <v>42</v>
      </c>
      <c r="F62" s="155" t="s">
        <v>33</v>
      </c>
      <c r="G62" s="157" t="s">
        <v>45</v>
      </c>
      <c r="H62" s="152" t="s">
        <v>3</v>
      </c>
      <c r="I62" s="152"/>
      <c r="J62" s="152" t="s">
        <v>12</v>
      </c>
      <c r="K62" s="152"/>
      <c r="L62" s="78" t="s">
        <v>32</v>
      </c>
      <c r="M62" s="86" t="s">
        <v>4</v>
      </c>
      <c r="N62" s="152" t="s">
        <v>16</v>
      </c>
      <c r="O62" s="152"/>
      <c r="P62" s="152" t="s">
        <v>35</v>
      </c>
      <c r="Q62" s="152"/>
      <c r="R62" s="152" t="s">
        <v>37</v>
      </c>
      <c r="S62" s="152"/>
      <c r="T62" s="152" t="s">
        <v>38</v>
      </c>
      <c r="U62" s="152"/>
      <c r="V62" s="155" t="s">
        <v>42</v>
      </c>
    </row>
    <row r="63" spans="1:23" ht="13.5" customHeight="1">
      <c r="A63" s="16"/>
      <c r="B63" s="19"/>
      <c r="C63" s="28"/>
      <c r="D63" s="19"/>
      <c r="E63" s="154"/>
      <c r="F63" s="156"/>
      <c r="G63" s="158"/>
      <c r="H63" s="147" t="s">
        <v>46</v>
      </c>
      <c r="I63" s="147" t="s">
        <v>11</v>
      </c>
      <c r="J63" s="147" t="s">
        <v>46</v>
      </c>
      <c r="K63" s="147" t="s">
        <v>11</v>
      </c>
      <c r="L63" s="147" t="s">
        <v>39</v>
      </c>
      <c r="M63" s="147" t="s">
        <v>40</v>
      </c>
      <c r="N63" s="147" t="s">
        <v>46</v>
      </c>
      <c r="O63" s="147" t="s">
        <v>11</v>
      </c>
      <c r="P63" s="147" t="s">
        <v>46</v>
      </c>
      <c r="Q63" s="147" t="s">
        <v>11</v>
      </c>
      <c r="R63" s="147" t="s">
        <v>41</v>
      </c>
      <c r="S63" s="147" t="s">
        <v>43</v>
      </c>
      <c r="T63" s="147" t="s">
        <v>34</v>
      </c>
      <c r="U63" s="147" t="s">
        <v>44</v>
      </c>
      <c r="V63" s="156"/>
    </row>
    <row r="64" spans="1:23">
      <c r="A64" s="13"/>
      <c r="B64" s="22"/>
      <c r="C64" s="149"/>
      <c r="D64" s="20"/>
      <c r="E64" s="39"/>
      <c r="F64" s="36"/>
      <c r="G64" s="52" t="s">
        <v>0</v>
      </c>
      <c r="H64" s="63" t="s">
        <v>0</v>
      </c>
      <c r="I64" s="63" t="s">
        <v>6</v>
      </c>
      <c r="J64" s="63" t="s">
        <v>0</v>
      </c>
      <c r="K64" s="44" t="s">
        <v>1</v>
      </c>
      <c r="L64" s="44" t="s">
        <v>0</v>
      </c>
      <c r="M64" s="44" t="s">
        <v>1</v>
      </c>
      <c r="N64" s="52" t="s">
        <v>0</v>
      </c>
      <c r="O64" s="63" t="s">
        <v>1</v>
      </c>
      <c r="P64" s="63" t="s">
        <v>0</v>
      </c>
      <c r="Q64" s="63" t="s">
        <v>1</v>
      </c>
      <c r="R64" s="101" t="s">
        <v>5</v>
      </c>
      <c r="S64" s="101" t="s">
        <v>5</v>
      </c>
      <c r="T64" s="101" t="s">
        <v>5</v>
      </c>
      <c r="U64" s="101" t="s">
        <v>5</v>
      </c>
      <c r="V64" s="36"/>
    </row>
    <row r="65" spans="1:23">
      <c r="A65" s="14"/>
      <c r="B65" s="22"/>
      <c r="C65" s="159" t="s">
        <v>17</v>
      </c>
      <c r="D65" s="20"/>
      <c r="E65" s="39">
        <v>26</v>
      </c>
      <c r="F65" s="36">
        <f>$F$7</f>
        <v>2</v>
      </c>
      <c r="G65" s="55">
        <v>440685000</v>
      </c>
      <c r="H65" s="65">
        <v>447289842</v>
      </c>
      <c r="I65" s="65">
        <v>226</v>
      </c>
      <c r="J65" s="65">
        <v>447289842</v>
      </c>
      <c r="K65" s="47">
        <v>226</v>
      </c>
      <c r="L65" s="47">
        <v>0</v>
      </c>
      <c r="M65" s="47">
        <v>0</v>
      </c>
      <c r="N65" s="55">
        <v>0</v>
      </c>
      <c r="O65" s="65">
        <v>0</v>
      </c>
      <c r="P65" s="60">
        <v>0</v>
      </c>
      <c r="Q65" s="60">
        <v>0</v>
      </c>
      <c r="R65" s="98">
        <v>101.49876714660131</v>
      </c>
      <c r="S65" s="98">
        <v>100</v>
      </c>
      <c r="T65" s="120">
        <v>201.74532932380379</v>
      </c>
      <c r="U65" s="120">
        <v>201.74532932380379</v>
      </c>
      <c r="V65" s="36">
        <f>E65</f>
        <v>26</v>
      </c>
      <c r="W65" s="7"/>
    </row>
    <row r="66" spans="1:23">
      <c r="A66" s="14"/>
      <c r="B66" s="22"/>
      <c r="C66" s="159"/>
      <c r="D66" s="20"/>
      <c r="E66" s="39">
        <v>27</v>
      </c>
      <c r="F66" s="36">
        <f>$F$8</f>
        <v>3</v>
      </c>
      <c r="G66" s="55">
        <v>699697000</v>
      </c>
      <c r="H66" s="65">
        <v>713986619</v>
      </c>
      <c r="I66" s="65">
        <v>269</v>
      </c>
      <c r="J66" s="65">
        <v>713986619</v>
      </c>
      <c r="K66" s="47">
        <v>269</v>
      </c>
      <c r="L66" s="45">
        <v>0</v>
      </c>
      <c r="M66" s="45">
        <v>0</v>
      </c>
      <c r="N66" s="55">
        <v>0</v>
      </c>
      <c r="O66" s="65">
        <v>0</v>
      </c>
      <c r="P66" s="60">
        <v>0</v>
      </c>
      <c r="Q66" s="60">
        <v>0</v>
      </c>
      <c r="R66" s="98">
        <v>102.04225814888443</v>
      </c>
      <c r="S66" s="98">
        <v>100</v>
      </c>
      <c r="T66" s="120">
        <v>159.6250466604605</v>
      </c>
      <c r="U66" s="120">
        <v>159.6250466604605</v>
      </c>
      <c r="V66" s="36">
        <f>E66</f>
        <v>27</v>
      </c>
      <c r="W66" s="7"/>
    </row>
    <row r="67" spans="1:23">
      <c r="A67" s="14"/>
      <c r="B67" s="22"/>
      <c r="C67" s="159"/>
      <c r="D67" s="20"/>
      <c r="E67" s="39">
        <v>28</v>
      </c>
      <c r="F67" s="36">
        <f>$F$9</f>
        <v>4</v>
      </c>
      <c r="G67" s="55">
        <v>398841000</v>
      </c>
      <c r="H67" s="65">
        <v>360201830</v>
      </c>
      <c r="I67" s="65">
        <v>246</v>
      </c>
      <c r="J67" s="65">
        <v>360201830</v>
      </c>
      <c r="K67" s="47">
        <v>246</v>
      </c>
      <c r="L67" s="45">
        <v>0</v>
      </c>
      <c r="M67" s="45">
        <v>0</v>
      </c>
      <c r="N67" s="55">
        <v>0</v>
      </c>
      <c r="O67" s="65">
        <v>0</v>
      </c>
      <c r="P67" s="60">
        <v>0</v>
      </c>
      <c r="Q67" s="60">
        <v>0</v>
      </c>
      <c r="R67" s="98">
        <v>90.312136916716184</v>
      </c>
      <c r="S67" s="98">
        <v>100</v>
      </c>
      <c r="T67" s="115">
        <v>50.449381040851129</v>
      </c>
      <c r="U67" s="115">
        <v>50.449381040851129</v>
      </c>
      <c r="V67" s="36">
        <f>E67</f>
        <v>28</v>
      </c>
      <c r="W67" s="7"/>
    </row>
    <row r="68" spans="1:23" s="7" customFormat="1">
      <c r="A68" s="14"/>
      <c r="B68" s="22"/>
      <c r="C68" s="149"/>
      <c r="D68" s="20"/>
      <c r="E68" s="146">
        <v>29</v>
      </c>
      <c r="F68" s="127">
        <f>$F$10</f>
        <v>5</v>
      </c>
      <c r="G68" s="140">
        <v>611246000</v>
      </c>
      <c r="H68" s="141">
        <v>659837857</v>
      </c>
      <c r="I68" s="141">
        <v>286</v>
      </c>
      <c r="J68" s="141">
        <v>659837857</v>
      </c>
      <c r="K68" s="135">
        <v>286</v>
      </c>
      <c r="L68" s="132">
        <v>0</v>
      </c>
      <c r="M68" s="132">
        <v>0</v>
      </c>
      <c r="N68" s="140">
        <v>0</v>
      </c>
      <c r="O68" s="141">
        <v>0</v>
      </c>
      <c r="P68" s="138">
        <v>0</v>
      </c>
      <c r="Q68" s="138">
        <v>0</v>
      </c>
      <c r="R68" s="136">
        <v>107.94964007944428</v>
      </c>
      <c r="S68" s="136">
        <v>100</v>
      </c>
      <c r="T68" s="142">
        <v>183.18559264399073</v>
      </c>
      <c r="U68" s="142">
        <v>183.18559264399073</v>
      </c>
      <c r="V68" s="127">
        <f>E68</f>
        <v>29</v>
      </c>
    </row>
    <row r="69" spans="1:23" s="7" customFormat="1">
      <c r="A69" s="14"/>
      <c r="B69" s="22"/>
      <c r="C69" s="149"/>
      <c r="D69" s="20"/>
      <c r="E69" s="40">
        <v>30</v>
      </c>
      <c r="F69" s="37">
        <v>6</v>
      </c>
      <c r="G69" s="56">
        <v>1026724000</v>
      </c>
      <c r="H69" s="66">
        <v>1097563987</v>
      </c>
      <c r="I69" s="66">
        <v>306</v>
      </c>
      <c r="J69" s="66">
        <v>1097563987</v>
      </c>
      <c r="K69" s="48">
        <v>306</v>
      </c>
      <c r="L69" s="46">
        <v>0</v>
      </c>
      <c r="M69" s="46">
        <v>0</v>
      </c>
      <c r="N69" s="56">
        <v>0</v>
      </c>
      <c r="O69" s="66">
        <v>0</v>
      </c>
      <c r="P69" s="64">
        <v>0</v>
      </c>
      <c r="Q69" s="64">
        <v>0</v>
      </c>
      <c r="R69" s="99">
        <v>106.89961343067856</v>
      </c>
      <c r="S69" s="99">
        <v>100</v>
      </c>
      <c r="T69" s="121">
        <v>166.33843835365147</v>
      </c>
      <c r="U69" s="130">
        <v>166.33843835365147</v>
      </c>
      <c r="V69" s="37">
        <f>E69</f>
        <v>30</v>
      </c>
    </row>
    <row r="70" spans="1:23" ht="9.75" customHeight="1">
      <c r="A70" s="14"/>
      <c r="B70" s="22"/>
      <c r="C70" s="149"/>
      <c r="D70" s="20"/>
      <c r="E70" s="39"/>
      <c r="F70" s="36"/>
      <c r="G70" s="53"/>
      <c r="H70" s="60"/>
      <c r="I70" s="60"/>
      <c r="J70" s="60"/>
      <c r="K70" s="45"/>
      <c r="L70" s="45"/>
      <c r="M70" s="45"/>
      <c r="N70" s="53"/>
      <c r="O70" s="60"/>
      <c r="P70" s="60"/>
      <c r="Q70" s="60"/>
      <c r="R70" s="60"/>
      <c r="S70" s="60"/>
      <c r="T70" s="96"/>
      <c r="U70" s="118"/>
      <c r="V70" s="36"/>
    </row>
    <row r="71" spans="1:23">
      <c r="A71" s="14"/>
      <c r="B71" s="22"/>
      <c r="C71" s="149"/>
      <c r="D71" s="20"/>
      <c r="E71" s="39">
        <v>31</v>
      </c>
      <c r="F71" s="36">
        <f>$F$7</f>
        <v>2</v>
      </c>
      <c r="G71" s="55">
        <v>796109000</v>
      </c>
      <c r="H71" s="65">
        <v>825951225</v>
      </c>
      <c r="I71" s="65">
        <v>10425</v>
      </c>
      <c r="J71" s="65">
        <v>812126703</v>
      </c>
      <c r="K71" s="47">
        <v>10329</v>
      </c>
      <c r="L71" s="47">
        <v>0</v>
      </c>
      <c r="M71" s="47">
        <v>0</v>
      </c>
      <c r="N71" s="55">
        <v>2780692</v>
      </c>
      <c r="O71" s="65">
        <v>16</v>
      </c>
      <c r="P71" s="60">
        <v>11043830</v>
      </c>
      <c r="Q71" s="60">
        <v>80</v>
      </c>
      <c r="R71" s="98">
        <v>102.01199873384172</v>
      </c>
      <c r="S71" s="98">
        <v>98.326230220192485</v>
      </c>
      <c r="T71" s="115">
        <v>99.243919023373621</v>
      </c>
      <c r="U71" s="115">
        <v>99.46478316028923</v>
      </c>
      <c r="V71" s="36">
        <f>E71</f>
        <v>31</v>
      </c>
    </row>
    <row r="72" spans="1:23">
      <c r="A72" s="14"/>
      <c r="B72" s="22"/>
      <c r="C72" s="149" t="s">
        <v>25</v>
      </c>
      <c r="D72" s="20"/>
      <c r="E72" s="39">
        <v>32</v>
      </c>
      <c r="F72" s="36">
        <f>$F$8</f>
        <v>3</v>
      </c>
      <c r="G72" s="55">
        <v>853494000</v>
      </c>
      <c r="H72" s="65">
        <v>870287830</v>
      </c>
      <c r="I72" s="65">
        <v>11163</v>
      </c>
      <c r="J72" s="65">
        <v>858980900</v>
      </c>
      <c r="K72" s="47">
        <v>11088</v>
      </c>
      <c r="L72" s="45">
        <v>0</v>
      </c>
      <c r="M72" s="45">
        <v>0</v>
      </c>
      <c r="N72" s="55">
        <v>96900</v>
      </c>
      <c r="O72" s="65">
        <v>2</v>
      </c>
      <c r="P72" s="60">
        <v>11210030</v>
      </c>
      <c r="Q72" s="60">
        <v>73</v>
      </c>
      <c r="R72" s="98">
        <v>100.64287505243152</v>
      </c>
      <c r="S72" s="98">
        <v>98.700782705418277</v>
      </c>
      <c r="T72" s="115">
        <v>105.3679446991558</v>
      </c>
      <c r="U72" s="115">
        <v>105.7693210710743</v>
      </c>
      <c r="V72" s="36">
        <f>E72</f>
        <v>32</v>
      </c>
    </row>
    <row r="73" spans="1:23">
      <c r="A73" s="14"/>
      <c r="B73" s="22"/>
      <c r="C73" s="149"/>
      <c r="D73" s="20"/>
      <c r="E73" s="39">
        <v>33</v>
      </c>
      <c r="F73" s="36">
        <f>$F$9</f>
        <v>4</v>
      </c>
      <c r="G73" s="55">
        <v>862861000</v>
      </c>
      <c r="H73" s="65">
        <v>873593630</v>
      </c>
      <c r="I73" s="65">
        <v>10699</v>
      </c>
      <c r="J73" s="65">
        <v>863048529</v>
      </c>
      <c r="K73" s="47">
        <v>10624</v>
      </c>
      <c r="L73" s="45">
        <v>0</v>
      </c>
      <c r="M73" s="45">
        <v>0</v>
      </c>
      <c r="N73" s="55">
        <v>151900</v>
      </c>
      <c r="O73" s="65">
        <v>3</v>
      </c>
      <c r="P73" s="60">
        <v>10393201</v>
      </c>
      <c r="Q73" s="60">
        <v>72</v>
      </c>
      <c r="R73" s="98">
        <v>100.02173339622489</v>
      </c>
      <c r="S73" s="98">
        <v>98.792905461089504</v>
      </c>
      <c r="T73" s="115">
        <v>100.37985134182561</v>
      </c>
      <c r="U73" s="115">
        <v>100.47354126267534</v>
      </c>
      <c r="V73" s="36">
        <f>E73</f>
        <v>33</v>
      </c>
    </row>
    <row r="74" spans="1:23">
      <c r="A74" s="14"/>
      <c r="B74" s="22"/>
      <c r="C74" s="149"/>
      <c r="D74" s="20"/>
      <c r="E74" s="146">
        <v>34</v>
      </c>
      <c r="F74" s="127">
        <f>$F$10</f>
        <v>5</v>
      </c>
      <c r="G74" s="140">
        <v>919961000</v>
      </c>
      <c r="H74" s="141">
        <v>931283301</v>
      </c>
      <c r="I74" s="141">
        <v>11212</v>
      </c>
      <c r="J74" s="141">
        <v>919789852</v>
      </c>
      <c r="K74" s="135">
        <v>11117</v>
      </c>
      <c r="L74" s="132">
        <v>0</v>
      </c>
      <c r="M74" s="132">
        <v>0</v>
      </c>
      <c r="N74" s="140">
        <v>660933</v>
      </c>
      <c r="O74" s="141">
        <v>8</v>
      </c>
      <c r="P74" s="138">
        <v>10832516</v>
      </c>
      <c r="Q74" s="138">
        <v>87</v>
      </c>
      <c r="R74" s="136">
        <v>99.98139616788103</v>
      </c>
      <c r="S74" s="136">
        <v>98.76584826683154</v>
      </c>
      <c r="T74" s="134">
        <v>106.60371928307215</v>
      </c>
      <c r="U74" s="134">
        <v>106.57452287946603</v>
      </c>
      <c r="V74" s="127">
        <f>E74</f>
        <v>34</v>
      </c>
    </row>
    <row r="75" spans="1:23">
      <c r="A75" s="14"/>
      <c r="B75" s="22"/>
      <c r="C75" s="149"/>
      <c r="D75" s="20"/>
      <c r="E75" s="40">
        <v>35</v>
      </c>
      <c r="F75" s="37">
        <v>6</v>
      </c>
      <c r="G75" s="56">
        <v>920494000</v>
      </c>
      <c r="H75" s="66">
        <v>940118616</v>
      </c>
      <c r="I75" s="66">
        <v>11340</v>
      </c>
      <c r="J75" s="66">
        <v>919160928</v>
      </c>
      <c r="K75" s="48">
        <v>11188</v>
      </c>
      <c r="L75" s="46">
        <v>0</v>
      </c>
      <c r="M75" s="46">
        <v>0</v>
      </c>
      <c r="N75" s="56">
        <v>1462997</v>
      </c>
      <c r="O75" s="66">
        <v>8</v>
      </c>
      <c r="P75" s="64">
        <v>19494691</v>
      </c>
      <c r="Q75" s="64">
        <v>144</v>
      </c>
      <c r="R75" s="99">
        <v>99.855178632343069</v>
      </c>
      <c r="S75" s="99">
        <v>97.77074002755414</v>
      </c>
      <c r="T75" s="116">
        <v>100.94872473183109</v>
      </c>
      <c r="U75" s="129">
        <v>99.931623076876477</v>
      </c>
      <c r="V75" s="37">
        <f>E75</f>
        <v>35</v>
      </c>
    </row>
    <row r="76" spans="1:23" ht="9.75" customHeight="1">
      <c r="A76" s="14"/>
      <c r="B76" s="22"/>
      <c r="C76" s="149"/>
      <c r="D76" s="20"/>
      <c r="E76" s="39"/>
      <c r="F76" s="36"/>
      <c r="G76" s="53"/>
      <c r="H76" s="60"/>
      <c r="I76" s="60"/>
      <c r="J76" s="60"/>
      <c r="K76" s="45"/>
      <c r="L76" s="45"/>
      <c r="M76" s="45"/>
      <c r="N76" s="53"/>
      <c r="O76" s="60"/>
      <c r="P76" s="60"/>
      <c r="Q76" s="60"/>
      <c r="R76" s="60"/>
      <c r="S76" s="60"/>
      <c r="T76" s="96"/>
      <c r="U76" s="118"/>
      <c r="V76" s="36"/>
    </row>
    <row r="77" spans="1:23">
      <c r="A77" s="14"/>
      <c r="B77" s="22"/>
      <c r="C77" s="149"/>
      <c r="D77" s="20"/>
      <c r="E77" s="39">
        <v>36</v>
      </c>
      <c r="F77" s="36">
        <f>$F$7</f>
        <v>2</v>
      </c>
      <c r="G77" s="55">
        <v>17071460000</v>
      </c>
      <c r="H77" s="65">
        <v>17939376293</v>
      </c>
      <c r="I77" s="65">
        <v>13699</v>
      </c>
      <c r="J77" s="65">
        <v>17521857699</v>
      </c>
      <c r="K77" s="47">
        <v>13553</v>
      </c>
      <c r="L77" s="47">
        <v>0</v>
      </c>
      <c r="M77" s="47">
        <v>0</v>
      </c>
      <c r="N77" s="55">
        <v>397949</v>
      </c>
      <c r="O77" s="65">
        <v>9</v>
      </c>
      <c r="P77" s="60">
        <v>417120645</v>
      </c>
      <c r="Q77" s="60">
        <v>137</v>
      </c>
      <c r="R77" s="98">
        <v>102.63830802403544</v>
      </c>
      <c r="S77" s="98">
        <v>97.672613656234432</v>
      </c>
      <c r="T77" s="115">
        <v>98.358494611650173</v>
      </c>
      <c r="U77" s="115">
        <v>96.141511042216038</v>
      </c>
      <c r="V77" s="36">
        <f>E77</f>
        <v>36</v>
      </c>
    </row>
    <row r="78" spans="1:23">
      <c r="A78" s="14"/>
      <c r="B78" s="22"/>
      <c r="C78" s="149" t="s">
        <v>26</v>
      </c>
      <c r="D78" s="20"/>
      <c r="E78" s="39">
        <v>37</v>
      </c>
      <c r="F78" s="36">
        <f>$F$8</f>
        <v>3</v>
      </c>
      <c r="G78" s="55">
        <v>20774578000</v>
      </c>
      <c r="H78" s="65">
        <v>21266716922</v>
      </c>
      <c r="I78" s="65">
        <v>14382</v>
      </c>
      <c r="J78" s="65">
        <v>21246209990</v>
      </c>
      <c r="K78" s="47">
        <v>14310</v>
      </c>
      <c r="L78" s="45">
        <v>0</v>
      </c>
      <c r="M78" s="45">
        <v>0</v>
      </c>
      <c r="N78" s="55">
        <v>402600</v>
      </c>
      <c r="O78" s="65">
        <v>9</v>
      </c>
      <c r="P78" s="60">
        <v>20104332</v>
      </c>
      <c r="Q78" s="60">
        <v>63</v>
      </c>
      <c r="R78" s="98">
        <v>102.27023619926238</v>
      </c>
      <c r="S78" s="98">
        <v>99.903572647930503</v>
      </c>
      <c r="T78" s="115">
        <v>118.54769404830611</v>
      </c>
      <c r="U78" s="115">
        <v>121.25546477422058</v>
      </c>
      <c r="V78" s="36">
        <f>E78</f>
        <v>37</v>
      </c>
    </row>
    <row r="79" spans="1:23">
      <c r="A79" s="14"/>
      <c r="B79" s="22"/>
      <c r="C79" s="149"/>
      <c r="D79" s="20"/>
      <c r="E79" s="39">
        <v>38</v>
      </c>
      <c r="F79" s="36">
        <f>$F$9</f>
        <v>4</v>
      </c>
      <c r="G79" s="55">
        <v>22686489000</v>
      </c>
      <c r="H79" s="65">
        <v>22488700876</v>
      </c>
      <c r="I79" s="65">
        <v>14027</v>
      </c>
      <c r="J79" s="65">
        <v>22447448014</v>
      </c>
      <c r="K79" s="47">
        <v>13966</v>
      </c>
      <c r="L79" s="45">
        <v>0</v>
      </c>
      <c r="M79" s="45">
        <v>0</v>
      </c>
      <c r="N79" s="55">
        <v>3644631</v>
      </c>
      <c r="O79" s="65">
        <v>13</v>
      </c>
      <c r="P79" s="60">
        <v>37608231</v>
      </c>
      <c r="Q79" s="60">
        <v>48</v>
      </c>
      <c r="R79" s="98">
        <v>98.946328865608066</v>
      </c>
      <c r="S79" s="98">
        <v>99.816561827081685</v>
      </c>
      <c r="T79" s="115">
        <v>105.74599247491689</v>
      </c>
      <c r="U79" s="115">
        <v>105.65389320996728</v>
      </c>
      <c r="V79" s="36">
        <f>E79</f>
        <v>38</v>
      </c>
    </row>
    <row r="80" spans="1:23">
      <c r="A80" s="14"/>
      <c r="B80" s="22"/>
      <c r="C80" s="149"/>
      <c r="D80" s="20"/>
      <c r="E80" s="146">
        <v>39</v>
      </c>
      <c r="F80" s="127">
        <f>$F$10</f>
        <v>5</v>
      </c>
      <c r="G80" s="140">
        <v>22655535000</v>
      </c>
      <c r="H80" s="141">
        <v>22294978931</v>
      </c>
      <c r="I80" s="141">
        <v>14310</v>
      </c>
      <c r="J80" s="141">
        <v>22240590508</v>
      </c>
      <c r="K80" s="135">
        <v>14232</v>
      </c>
      <c r="L80" s="132">
        <v>0</v>
      </c>
      <c r="M80" s="132">
        <v>0</v>
      </c>
      <c r="N80" s="140">
        <v>23848446</v>
      </c>
      <c r="O80" s="141">
        <v>16</v>
      </c>
      <c r="P80" s="138">
        <v>30539977</v>
      </c>
      <c r="Q80" s="138">
        <v>62</v>
      </c>
      <c r="R80" s="136">
        <v>98.168463062117056</v>
      </c>
      <c r="S80" s="136">
        <v>99.756050798844328</v>
      </c>
      <c r="T80" s="134">
        <v>99.138580987544984</v>
      </c>
      <c r="U80" s="134">
        <v>99.078480966428856</v>
      </c>
      <c r="V80" s="127">
        <f>E80</f>
        <v>39</v>
      </c>
    </row>
    <row r="81" spans="1:27">
      <c r="A81" s="14"/>
      <c r="B81" s="22"/>
      <c r="C81" s="149"/>
      <c r="D81" s="20"/>
      <c r="E81" s="40">
        <v>40</v>
      </c>
      <c r="F81" s="37">
        <v>6</v>
      </c>
      <c r="G81" s="56">
        <v>24217048000</v>
      </c>
      <c r="H81" s="66">
        <v>24250747077</v>
      </c>
      <c r="I81" s="66">
        <v>14349</v>
      </c>
      <c r="J81" s="66">
        <v>24210283616</v>
      </c>
      <c r="K81" s="48">
        <v>14280</v>
      </c>
      <c r="L81" s="46">
        <v>0</v>
      </c>
      <c r="M81" s="46">
        <v>0</v>
      </c>
      <c r="N81" s="56">
        <v>315255</v>
      </c>
      <c r="O81" s="66">
        <v>6</v>
      </c>
      <c r="P81" s="64">
        <v>40148206</v>
      </c>
      <c r="Q81" s="64">
        <v>63</v>
      </c>
      <c r="R81" s="99">
        <v>99.972067677282553</v>
      </c>
      <c r="S81" s="99">
        <v>99.833145507346543</v>
      </c>
      <c r="T81" s="116">
        <v>108.77223590142356</v>
      </c>
      <c r="U81" s="129">
        <v>108.85629860992898</v>
      </c>
      <c r="V81" s="37">
        <f>E81</f>
        <v>40</v>
      </c>
    </row>
    <row r="82" spans="1:27" ht="9.75" customHeight="1">
      <c r="A82" s="14"/>
      <c r="B82" s="22"/>
      <c r="C82" s="149"/>
      <c r="D82" s="20"/>
      <c r="E82" s="39"/>
      <c r="F82" s="36"/>
      <c r="G82" s="53"/>
      <c r="H82" s="60"/>
      <c r="I82" s="60"/>
      <c r="J82" s="60"/>
      <c r="K82" s="45"/>
      <c r="L82" s="45"/>
      <c r="M82" s="45"/>
      <c r="N82" s="53"/>
      <c r="O82" s="60"/>
      <c r="P82" s="60"/>
      <c r="Q82" s="60"/>
      <c r="R82" s="60"/>
      <c r="S82" s="60"/>
      <c r="T82" s="96"/>
      <c r="U82" s="118"/>
      <c r="V82" s="36"/>
    </row>
    <row r="83" spans="1:27">
      <c r="A83" s="14"/>
      <c r="B83" s="22"/>
      <c r="C83" s="149"/>
      <c r="D83" s="20"/>
      <c r="E83" s="39">
        <v>41</v>
      </c>
      <c r="F83" s="36">
        <f>$F$7</f>
        <v>2</v>
      </c>
      <c r="G83" s="55">
        <v>17768443000</v>
      </c>
      <c r="H83" s="65">
        <v>17869199558</v>
      </c>
      <c r="I83" s="65">
        <v>24</v>
      </c>
      <c r="J83" s="65">
        <v>17869199558</v>
      </c>
      <c r="K83" s="47">
        <v>24</v>
      </c>
      <c r="L83" s="47">
        <v>0</v>
      </c>
      <c r="M83" s="47">
        <v>0</v>
      </c>
      <c r="N83" s="55">
        <v>0</v>
      </c>
      <c r="O83" s="65">
        <v>0</v>
      </c>
      <c r="P83" s="60">
        <v>0</v>
      </c>
      <c r="Q83" s="60">
        <v>0</v>
      </c>
      <c r="R83" s="98">
        <v>100.5670533878517</v>
      </c>
      <c r="S83" s="98">
        <v>100</v>
      </c>
      <c r="T83" s="115">
        <v>113.40785157316901</v>
      </c>
      <c r="U83" s="115">
        <v>113.40785157316901</v>
      </c>
      <c r="V83" s="36">
        <f>E83</f>
        <v>41</v>
      </c>
      <c r="W83" s="113"/>
      <c r="X83" s="113"/>
      <c r="Y83" s="113"/>
      <c r="Z83" s="113"/>
      <c r="AA83" s="113"/>
    </row>
    <row r="84" spans="1:27">
      <c r="A84" s="14"/>
      <c r="B84" s="22"/>
      <c r="C84" s="149" t="s">
        <v>27</v>
      </c>
      <c r="D84" s="20"/>
      <c r="E84" s="39">
        <v>42</v>
      </c>
      <c r="F84" s="36">
        <f>$F$8</f>
        <v>3</v>
      </c>
      <c r="G84" s="55">
        <v>21288542000</v>
      </c>
      <c r="H84" s="65">
        <v>21847472528</v>
      </c>
      <c r="I84" s="65">
        <v>24</v>
      </c>
      <c r="J84" s="65">
        <v>21847472528</v>
      </c>
      <c r="K84" s="47">
        <v>24</v>
      </c>
      <c r="L84" s="45">
        <v>0</v>
      </c>
      <c r="M84" s="45">
        <v>0</v>
      </c>
      <c r="N84" s="53">
        <v>0</v>
      </c>
      <c r="O84" s="60">
        <v>0</v>
      </c>
      <c r="P84" s="60">
        <v>0</v>
      </c>
      <c r="Q84" s="60">
        <v>0</v>
      </c>
      <c r="R84" s="98">
        <v>102.62549933198808</v>
      </c>
      <c r="S84" s="98">
        <v>100</v>
      </c>
      <c r="T84" s="115">
        <v>122.2632970049234</v>
      </c>
      <c r="U84" s="115">
        <v>122.2632970049234</v>
      </c>
      <c r="V84" s="36">
        <f>E84</f>
        <v>42</v>
      </c>
      <c r="W84" s="113"/>
      <c r="X84" s="113"/>
      <c r="Y84" s="113"/>
      <c r="Z84" s="113"/>
      <c r="AA84" s="113"/>
    </row>
    <row r="85" spans="1:27">
      <c r="A85" s="14"/>
      <c r="B85" s="22"/>
      <c r="C85" s="149"/>
      <c r="D85" s="20"/>
      <c r="E85" s="39">
        <v>43</v>
      </c>
      <c r="F85" s="36">
        <f>$F$9</f>
        <v>4</v>
      </c>
      <c r="G85" s="55">
        <v>21372417000</v>
      </c>
      <c r="H85" s="65">
        <v>21290115957</v>
      </c>
      <c r="I85" s="65">
        <v>24</v>
      </c>
      <c r="J85" s="65">
        <v>21290115957</v>
      </c>
      <c r="K85" s="47">
        <v>24</v>
      </c>
      <c r="L85" s="45">
        <v>0</v>
      </c>
      <c r="M85" s="45">
        <v>0</v>
      </c>
      <c r="N85" s="53">
        <v>0</v>
      </c>
      <c r="O85" s="60">
        <v>0</v>
      </c>
      <c r="P85" s="60">
        <v>0</v>
      </c>
      <c r="Q85" s="60">
        <v>0</v>
      </c>
      <c r="R85" s="98">
        <v>99.614919346744927</v>
      </c>
      <c r="S85" s="98">
        <v>100</v>
      </c>
      <c r="T85" s="115">
        <v>97.448873913054769</v>
      </c>
      <c r="U85" s="115">
        <v>97.448873913054769</v>
      </c>
      <c r="V85" s="36">
        <f>E85</f>
        <v>43</v>
      </c>
      <c r="W85" s="113"/>
      <c r="X85" s="113"/>
      <c r="Y85" s="113"/>
      <c r="Z85" s="113"/>
      <c r="AA85" s="113"/>
    </row>
    <row r="86" spans="1:27">
      <c r="A86" s="14"/>
      <c r="B86" s="22"/>
      <c r="C86" s="149"/>
      <c r="D86" s="20"/>
      <c r="E86" s="146">
        <v>44</v>
      </c>
      <c r="F86" s="127">
        <f>$F$10</f>
        <v>5</v>
      </c>
      <c r="G86" s="140">
        <v>18776765000</v>
      </c>
      <c r="H86" s="141">
        <v>18925086505</v>
      </c>
      <c r="I86" s="141">
        <v>22</v>
      </c>
      <c r="J86" s="141">
        <v>18925086505</v>
      </c>
      <c r="K86" s="135">
        <v>22</v>
      </c>
      <c r="L86" s="132">
        <v>0</v>
      </c>
      <c r="M86" s="132">
        <v>0</v>
      </c>
      <c r="N86" s="137">
        <v>0</v>
      </c>
      <c r="O86" s="138">
        <v>0</v>
      </c>
      <c r="P86" s="138">
        <v>0</v>
      </c>
      <c r="Q86" s="138">
        <v>0</v>
      </c>
      <c r="R86" s="136">
        <v>100.78992044156701</v>
      </c>
      <c r="S86" s="136">
        <v>100</v>
      </c>
      <c r="T86" s="134">
        <v>88.891420522195887</v>
      </c>
      <c r="U86" s="134">
        <v>88.891420522195887</v>
      </c>
      <c r="V86" s="127">
        <f>E86</f>
        <v>44</v>
      </c>
      <c r="W86" s="113"/>
      <c r="X86" s="113"/>
      <c r="Y86" s="113"/>
      <c r="Z86" s="113"/>
      <c r="AA86" s="113"/>
    </row>
    <row r="87" spans="1:27">
      <c r="A87" s="14"/>
      <c r="B87" s="22"/>
      <c r="C87" s="149"/>
      <c r="D87" s="20"/>
      <c r="E87" s="40">
        <v>45</v>
      </c>
      <c r="F87" s="37">
        <v>6</v>
      </c>
      <c r="G87" s="56">
        <v>22387645000</v>
      </c>
      <c r="H87" s="66">
        <v>22059145492</v>
      </c>
      <c r="I87" s="66">
        <v>24</v>
      </c>
      <c r="J87" s="66">
        <v>22059145492</v>
      </c>
      <c r="K87" s="48">
        <v>24</v>
      </c>
      <c r="L87" s="46">
        <v>0</v>
      </c>
      <c r="M87" s="46">
        <v>0</v>
      </c>
      <c r="N87" s="54">
        <v>0</v>
      </c>
      <c r="O87" s="64">
        <v>0</v>
      </c>
      <c r="P87" s="64">
        <v>0</v>
      </c>
      <c r="Q87" s="64">
        <v>0</v>
      </c>
      <c r="R87" s="99">
        <v>98.532675017850252</v>
      </c>
      <c r="S87" s="99">
        <v>100</v>
      </c>
      <c r="T87" s="116">
        <v>116.5603416722665</v>
      </c>
      <c r="U87" s="129">
        <v>116.5603416722665</v>
      </c>
      <c r="V87" s="37">
        <f>E87</f>
        <v>45</v>
      </c>
      <c r="W87" s="113"/>
      <c r="X87" s="113"/>
      <c r="Y87" s="113"/>
      <c r="Z87" s="113"/>
      <c r="AA87" s="113"/>
    </row>
    <row r="88" spans="1:27" ht="9.75" customHeight="1">
      <c r="A88" s="14"/>
      <c r="B88" s="22"/>
      <c r="C88" s="149"/>
      <c r="D88" s="20"/>
      <c r="E88" s="39"/>
      <c r="F88" s="36"/>
      <c r="G88" s="53"/>
      <c r="H88" s="60"/>
      <c r="I88" s="60"/>
      <c r="J88" s="60"/>
      <c r="K88" s="45"/>
      <c r="L88" s="45"/>
      <c r="M88" s="45"/>
      <c r="N88" s="53"/>
      <c r="O88" s="60"/>
      <c r="P88" s="60"/>
      <c r="Q88" s="60"/>
      <c r="R88" s="60"/>
      <c r="S88" s="60"/>
      <c r="T88" s="96"/>
      <c r="U88" s="118"/>
      <c r="V88" s="36"/>
    </row>
    <row r="89" spans="1:27">
      <c r="A89" s="14"/>
      <c r="B89" s="22"/>
      <c r="C89" s="149"/>
      <c r="D89" s="20"/>
      <c r="E89" s="39">
        <v>46</v>
      </c>
      <c r="F89" s="36">
        <f>$F$7</f>
        <v>2</v>
      </c>
      <c r="G89" s="55">
        <v>1494427000</v>
      </c>
      <c r="H89" s="65">
        <v>1695177490</v>
      </c>
      <c r="I89" s="65">
        <v>12468</v>
      </c>
      <c r="J89" s="65">
        <v>1578038917</v>
      </c>
      <c r="K89" s="47">
        <v>12126</v>
      </c>
      <c r="L89" s="45">
        <v>0</v>
      </c>
      <c r="M89" s="45">
        <v>0</v>
      </c>
      <c r="N89" s="55">
        <v>1016749</v>
      </c>
      <c r="O89" s="65">
        <v>11</v>
      </c>
      <c r="P89" s="60">
        <v>116121824</v>
      </c>
      <c r="Q89" s="60">
        <v>331</v>
      </c>
      <c r="R89" s="98">
        <v>105.5949147733546</v>
      </c>
      <c r="S89" s="98">
        <v>93.089893318486673</v>
      </c>
      <c r="T89" s="115">
        <v>88.696102564168783</v>
      </c>
      <c r="U89" s="115">
        <v>87.405821836465265</v>
      </c>
      <c r="V89" s="36">
        <f>E89</f>
        <v>46</v>
      </c>
    </row>
    <row r="90" spans="1:27">
      <c r="A90" s="14"/>
      <c r="B90" s="22"/>
      <c r="C90" s="149" t="s">
        <v>28</v>
      </c>
      <c r="D90" s="20"/>
      <c r="E90" s="39">
        <v>47</v>
      </c>
      <c r="F90" s="36">
        <f>$F$8</f>
        <v>3</v>
      </c>
      <c r="G90" s="55">
        <v>1537048000</v>
      </c>
      <c r="H90" s="65">
        <v>1692411024</v>
      </c>
      <c r="I90" s="65">
        <v>13263</v>
      </c>
      <c r="J90" s="65">
        <v>1580075044</v>
      </c>
      <c r="K90" s="47">
        <v>12919</v>
      </c>
      <c r="L90" s="45">
        <v>0</v>
      </c>
      <c r="M90" s="45">
        <v>0</v>
      </c>
      <c r="N90" s="55">
        <v>25831327</v>
      </c>
      <c r="O90" s="65">
        <v>15</v>
      </c>
      <c r="P90" s="60">
        <v>86504653</v>
      </c>
      <c r="Q90" s="60">
        <v>329</v>
      </c>
      <c r="R90" s="98">
        <v>102.79932988429769</v>
      </c>
      <c r="S90" s="98">
        <v>93.362370109449259</v>
      </c>
      <c r="T90" s="115">
        <v>99.836803755576071</v>
      </c>
      <c r="U90" s="115">
        <v>100.12902894713591</v>
      </c>
      <c r="V90" s="36">
        <f>E90</f>
        <v>47</v>
      </c>
    </row>
    <row r="91" spans="1:27">
      <c r="A91" s="14"/>
      <c r="B91" s="22"/>
      <c r="C91" s="149"/>
      <c r="D91" s="20"/>
      <c r="E91" s="39">
        <v>48</v>
      </c>
      <c r="F91" s="36">
        <f>$F$9</f>
        <v>4</v>
      </c>
      <c r="G91" s="55">
        <v>1538382000</v>
      </c>
      <c r="H91" s="65">
        <v>1640436024</v>
      </c>
      <c r="I91" s="65">
        <v>12856</v>
      </c>
      <c r="J91" s="65">
        <v>1561305710</v>
      </c>
      <c r="K91" s="47">
        <v>12535</v>
      </c>
      <c r="L91" s="45">
        <v>0</v>
      </c>
      <c r="M91" s="45">
        <v>0</v>
      </c>
      <c r="N91" s="55">
        <v>5627666</v>
      </c>
      <c r="O91" s="65">
        <v>11</v>
      </c>
      <c r="P91" s="60">
        <v>73502648</v>
      </c>
      <c r="Q91" s="60">
        <v>310</v>
      </c>
      <c r="R91" s="98">
        <v>101.49011818911038</v>
      </c>
      <c r="S91" s="98">
        <v>95.176263332290731</v>
      </c>
      <c r="T91" s="115">
        <v>96.928937517958403</v>
      </c>
      <c r="U91" s="115">
        <v>98.812123887958833</v>
      </c>
      <c r="V91" s="36">
        <f>E91</f>
        <v>48</v>
      </c>
    </row>
    <row r="92" spans="1:27">
      <c r="A92" s="14"/>
      <c r="B92" s="22"/>
      <c r="C92" s="149"/>
      <c r="D92" s="20"/>
      <c r="E92" s="146">
        <v>49</v>
      </c>
      <c r="F92" s="127">
        <f>$F$10</f>
        <v>5</v>
      </c>
      <c r="G92" s="140">
        <v>1519631000</v>
      </c>
      <c r="H92" s="141">
        <v>1633989148</v>
      </c>
      <c r="I92" s="141">
        <v>12386</v>
      </c>
      <c r="J92" s="141">
        <v>1559220610</v>
      </c>
      <c r="K92" s="135">
        <v>12089</v>
      </c>
      <c r="L92" s="132">
        <v>0</v>
      </c>
      <c r="M92" s="132">
        <v>0</v>
      </c>
      <c r="N92" s="140">
        <v>42919336</v>
      </c>
      <c r="O92" s="141">
        <v>30</v>
      </c>
      <c r="P92" s="138">
        <v>31849202</v>
      </c>
      <c r="Q92" s="138">
        <v>267</v>
      </c>
      <c r="R92" s="136">
        <v>102.60521205476856</v>
      </c>
      <c r="S92" s="136">
        <v>95.424171691010514</v>
      </c>
      <c r="T92" s="134">
        <v>99.607002290508092</v>
      </c>
      <c r="U92" s="134">
        <v>99.866451522809072</v>
      </c>
      <c r="V92" s="127">
        <f>E92</f>
        <v>49</v>
      </c>
    </row>
    <row r="93" spans="1:27">
      <c r="A93" s="14"/>
      <c r="B93" s="22"/>
      <c r="C93" s="149"/>
      <c r="D93" s="20"/>
      <c r="E93" s="40">
        <v>50</v>
      </c>
      <c r="F93" s="37">
        <v>6</v>
      </c>
      <c r="G93" s="56">
        <v>1335872000</v>
      </c>
      <c r="H93" s="66">
        <v>1492124632</v>
      </c>
      <c r="I93" s="66">
        <v>12341</v>
      </c>
      <c r="J93" s="66">
        <v>1396637241</v>
      </c>
      <c r="K93" s="48">
        <v>11697</v>
      </c>
      <c r="L93" s="46">
        <v>0</v>
      </c>
      <c r="M93" s="46">
        <v>0</v>
      </c>
      <c r="N93" s="56">
        <v>645202</v>
      </c>
      <c r="O93" s="66">
        <v>6</v>
      </c>
      <c r="P93" s="64">
        <v>94842189</v>
      </c>
      <c r="Q93" s="64">
        <v>638</v>
      </c>
      <c r="R93" s="99">
        <v>104.54873228872228</v>
      </c>
      <c r="S93" s="99">
        <v>93.600575384107728</v>
      </c>
      <c r="T93" s="125">
        <v>91.317903416088058</v>
      </c>
      <c r="U93" s="125">
        <v>89.572779633794084</v>
      </c>
      <c r="V93" s="37">
        <f>E93</f>
        <v>50</v>
      </c>
    </row>
    <row r="94" spans="1:27" ht="9.75" customHeight="1">
      <c r="A94" s="14"/>
      <c r="B94" s="22"/>
      <c r="C94" s="149"/>
      <c r="D94" s="20"/>
      <c r="E94" s="39"/>
      <c r="F94" s="39"/>
      <c r="G94" s="60"/>
      <c r="H94" s="60"/>
      <c r="I94" s="60"/>
      <c r="J94" s="60"/>
      <c r="K94" s="45"/>
      <c r="L94" s="45"/>
      <c r="M94" s="45"/>
      <c r="N94" s="53"/>
      <c r="O94" s="60"/>
      <c r="P94" s="60"/>
      <c r="Q94" s="60"/>
      <c r="R94" s="60"/>
      <c r="S94" s="60"/>
      <c r="T94" s="122"/>
      <c r="U94" s="122"/>
      <c r="V94" s="36"/>
    </row>
    <row r="95" spans="1:27">
      <c r="A95" s="14"/>
      <c r="B95" s="22"/>
      <c r="C95" s="149"/>
      <c r="D95" s="20"/>
      <c r="E95" s="39">
        <v>51</v>
      </c>
      <c r="F95" s="36">
        <f>$F$7</f>
        <v>2</v>
      </c>
      <c r="G95" s="55">
        <v>1045852000</v>
      </c>
      <c r="H95" s="65">
        <v>1045071709</v>
      </c>
      <c r="I95" s="65">
        <v>731</v>
      </c>
      <c r="J95" s="65">
        <v>1045071709</v>
      </c>
      <c r="K95" s="47">
        <v>731</v>
      </c>
      <c r="L95" s="47">
        <v>0</v>
      </c>
      <c r="M95" s="47">
        <v>0</v>
      </c>
      <c r="N95" s="55">
        <v>0</v>
      </c>
      <c r="O95" s="65">
        <v>0</v>
      </c>
      <c r="P95" s="60">
        <v>0</v>
      </c>
      <c r="Q95" s="60">
        <v>0</v>
      </c>
      <c r="R95" s="98">
        <v>99.925391833643758</v>
      </c>
      <c r="S95" s="98">
        <v>100</v>
      </c>
      <c r="T95" s="115">
        <v>95.729146650419111</v>
      </c>
      <c r="U95" s="115">
        <v>95.729146650419111</v>
      </c>
      <c r="V95" s="36">
        <f>E95</f>
        <v>51</v>
      </c>
    </row>
    <row r="96" spans="1:27" ht="13.5" customHeight="1">
      <c r="A96" s="14"/>
      <c r="B96" s="22"/>
      <c r="C96" s="149" t="s">
        <v>29</v>
      </c>
      <c r="D96" s="20"/>
      <c r="E96" s="39">
        <v>52</v>
      </c>
      <c r="F96" s="36">
        <f>$F$8</f>
        <v>3</v>
      </c>
      <c r="G96" s="55">
        <v>1120148000</v>
      </c>
      <c r="H96" s="65">
        <v>1128435498</v>
      </c>
      <c r="I96" s="65">
        <v>738</v>
      </c>
      <c r="J96" s="65">
        <v>1128435498</v>
      </c>
      <c r="K96" s="47">
        <v>738</v>
      </c>
      <c r="L96" s="45">
        <v>0</v>
      </c>
      <c r="M96" s="45">
        <v>0</v>
      </c>
      <c r="N96" s="53">
        <v>0</v>
      </c>
      <c r="O96" s="60">
        <v>0</v>
      </c>
      <c r="P96" s="60">
        <v>0</v>
      </c>
      <c r="Q96" s="60">
        <v>0</v>
      </c>
      <c r="R96" s="98">
        <v>100.73985741169918</v>
      </c>
      <c r="S96" s="98">
        <v>100</v>
      </c>
      <c r="T96" s="115">
        <v>107.97684869680077</v>
      </c>
      <c r="U96" s="115">
        <v>107.97684869680077</v>
      </c>
      <c r="V96" s="36">
        <f>E96</f>
        <v>52</v>
      </c>
    </row>
    <row r="97" spans="1:22">
      <c r="A97" s="14"/>
      <c r="B97" s="22"/>
      <c r="C97" s="149"/>
      <c r="D97" s="20"/>
      <c r="E97" s="39">
        <v>53</v>
      </c>
      <c r="F97" s="36">
        <f>$F$9</f>
        <v>4</v>
      </c>
      <c r="G97" s="55">
        <v>1181482000</v>
      </c>
      <c r="H97" s="65">
        <v>1184575320</v>
      </c>
      <c r="I97" s="65">
        <v>102</v>
      </c>
      <c r="J97" s="65">
        <v>1184575320</v>
      </c>
      <c r="K97" s="47">
        <v>102</v>
      </c>
      <c r="L97" s="45">
        <v>0</v>
      </c>
      <c r="M97" s="45">
        <v>0</v>
      </c>
      <c r="N97" s="53">
        <v>0</v>
      </c>
      <c r="O97" s="60">
        <v>0</v>
      </c>
      <c r="P97" s="60">
        <v>0</v>
      </c>
      <c r="Q97" s="60">
        <v>0</v>
      </c>
      <c r="R97" s="98">
        <v>100.26181693838755</v>
      </c>
      <c r="S97" s="98">
        <v>100</v>
      </c>
      <c r="T97" s="115">
        <v>104.97501382219012</v>
      </c>
      <c r="U97" s="115">
        <v>104.97501382219012</v>
      </c>
      <c r="V97" s="36">
        <f>E97</f>
        <v>53</v>
      </c>
    </row>
    <row r="98" spans="1:22">
      <c r="A98" s="14"/>
      <c r="B98" s="22"/>
      <c r="C98" s="149"/>
      <c r="D98" s="20"/>
      <c r="E98" s="146">
        <v>54</v>
      </c>
      <c r="F98" s="127">
        <f>$F$10</f>
        <v>5</v>
      </c>
      <c r="G98" s="140">
        <v>1178136000</v>
      </c>
      <c r="H98" s="141">
        <v>1175687171</v>
      </c>
      <c r="I98" s="141">
        <v>101</v>
      </c>
      <c r="J98" s="141">
        <v>1175687171</v>
      </c>
      <c r="K98" s="135">
        <v>101</v>
      </c>
      <c r="L98" s="132">
        <v>0</v>
      </c>
      <c r="M98" s="132">
        <v>0</v>
      </c>
      <c r="N98" s="137">
        <v>0</v>
      </c>
      <c r="O98" s="138">
        <v>0</v>
      </c>
      <c r="P98" s="138">
        <v>0</v>
      </c>
      <c r="Q98" s="138">
        <v>0</v>
      </c>
      <c r="R98" s="136">
        <v>99.792143776270308</v>
      </c>
      <c r="S98" s="136">
        <v>100</v>
      </c>
      <c r="T98" s="134">
        <v>99.249676331261057</v>
      </c>
      <c r="U98" s="134">
        <v>99.249676331261057</v>
      </c>
      <c r="V98" s="127">
        <f>E98</f>
        <v>54</v>
      </c>
    </row>
    <row r="99" spans="1:22">
      <c r="A99" s="14"/>
      <c r="B99" s="22"/>
      <c r="C99" s="149"/>
      <c r="D99" s="20"/>
      <c r="E99" s="40">
        <v>55</v>
      </c>
      <c r="F99" s="37">
        <v>6</v>
      </c>
      <c r="G99" s="56">
        <v>1143923000</v>
      </c>
      <c r="H99" s="66">
        <v>1147915499</v>
      </c>
      <c r="I99" s="66">
        <v>100</v>
      </c>
      <c r="J99" s="66">
        <v>1147915499</v>
      </c>
      <c r="K99" s="48">
        <v>100</v>
      </c>
      <c r="L99" s="46">
        <v>0</v>
      </c>
      <c r="M99" s="46">
        <v>0</v>
      </c>
      <c r="N99" s="54">
        <v>0</v>
      </c>
      <c r="O99" s="64">
        <v>0</v>
      </c>
      <c r="P99" s="64">
        <v>0</v>
      </c>
      <c r="Q99" s="64">
        <v>0</v>
      </c>
      <c r="R99" s="99">
        <v>100.34901815943907</v>
      </c>
      <c r="S99" s="99">
        <v>100</v>
      </c>
      <c r="T99" s="116">
        <v>97.637834903278019</v>
      </c>
      <c r="U99" s="129">
        <v>97.637834903278019</v>
      </c>
      <c r="V99" s="37">
        <f>E99</f>
        <v>55</v>
      </c>
    </row>
    <row r="100" spans="1:22" ht="9.75" customHeight="1">
      <c r="A100" s="14"/>
      <c r="B100" s="22"/>
      <c r="C100" s="149"/>
      <c r="D100" s="20"/>
      <c r="E100" s="39"/>
      <c r="F100" s="36"/>
      <c r="G100" s="53"/>
      <c r="H100" s="60"/>
      <c r="I100" s="60"/>
      <c r="J100" s="60"/>
      <c r="K100" s="45"/>
      <c r="L100" s="45"/>
      <c r="M100" s="45"/>
      <c r="N100" s="53"/>
      <c r="O100" s="60"/>
      <c r="P100" s="60"/>
      <c r="Q100" s="60"/>
      <c r="R100" s="60"/>
      <c r="S100" s="60"/>
      <c r="T100" s="96"/>
      <c r="U100" s="118"/>
      <c r="V100" s="36"/>
    </row>
    <row r="101" spans="1:22">
      <c r="A101" s="14"/>
      <c r="B101" s="22"/>
      <c r="C101" s="149"/>
      <c r="D101" s="20"/>
      <c r="E101" s="39">
        <v>56</v>
      </c>
      <c r="F101" s="36">
        <f>$F$7</f>
        <v>2</v>
      </c>
      <c r="G101" s="55">
        <v>143648000</v>
      </c>
      <c r="H101" s="65">
        <v>145491000</v>
      </c>
      <c r="I101" s="65">
        <v>165</v>
      </c>
      <c r="J101" s="65">
        <v>145491000</v>
      </c>
      <c r="K101" s="47">
        <v>165</v>
      </c>
      <c r="L101" s="47">
        <v>0</v>
      </c>
      <c r="M101" s="47">
        <v>0</v>
      </c>
      <c r="N101" s="55">
        <v>0</v>
      </c>
      <c r="O101" s="65">
        <v>0</v>
      </c>
      <c r="P101" s="60">
        <v>0</v>
      </c>
      <c r="Q101" s="60">
        <v>0</v>
      </c>
      <c r="R101" s="98">
        <v>101.28299732679884</v>
      </c>
      <c r="S101" s="98">
        <v>100</v>
      </c>
      <c r="T101" s="115">
        <v>92.527717899560841</v>
      </c>
      <c r="U101" s="115">
        <v>92.527717899560841</v>
      </c>
      <c r="V101" s="36">
        <f>E101</f>
        <v>56</v>
      </c>
    </row>
    <row r="102" spans="1:22">
      <c r="A102" s="14"/>
      <c r="B102" s="22"/>
      <c r="C102" s="149" t="s">
        <v>30</v>
      </c>
      <c r="D102" s="20"/>
      <c r="E102" s="39">
        <v>57</v>
      </c>
      <c r="F102" s="36">
        <f>$F$8</f>
        <v>3</v>
      </c>
      <c r="G102" s="55">
        <v>158246000</v>
      </c>
      <c r="H102" s="65">
        <v>156632800</v>
      </c>
      <c r="I102" s="65">
        <v>158</v>
      </c>
      <c r="J102" s="65">
        <v>156632800</v>
      </c>
      <c r="K102" s="47">
        <v>158</v>
      </c>
      <c r="L102" s="45">
        <v>0</v>
      </c>
      <c r="M102" s="45">
        <v>0</v>
      </c>
      <c r="N102" s="53">
        <v>0</v>
      </c>
      <c r="O102" s="60">
        <v>0</v>
      </c>
      <c r="P102" s="60">
        <v>0</v>
      </c>
      <c r="Q102" s="60">
        <v>0</v>
      </c>
      <c r="R102" s="98">
        <v>98.980574548487795</v>
      </c>
      <c r="S102" s="98">
        <v>100</v>
      </c>
      <c r="T102" s="115">
        <v>107.65806819665822</v>
      </c>
      <c r="U102" s="115">
        <v>107.65806819665822</v>
      </c>
      <c r="V102" s="36">
        <f>E102</f>
        <v>57</v>
      </c>
    </row>
    <row r="103" spans="1:22">
      <c r="A103" s="14"/>
      <c r="B103" s="22"/>
      <c r="C103" s="149"/>
      <c r="D103" s="20"/>
      <c r="E103" s="39">
        <v>58</v>
      </c>
      <c r="F103" s="36">
        <f>$F$9</f>
        <v>4</v>
      </c>
      <c r="G103" s="55">
        <v>154511000</v>
      </c>
      <c r="H103" s="65">
        <v>155243100</v>
      </c>
      <c r="I103" s="65">
        <v>151</v>
      </c>
      <c r="J103" s="65">
        <v>155243100</v>
      </c>
      <c r="K103" s="47">
        <v>151</v>
      </c>
      <c r="L103" s="45">
        <v>0</v>
      </c>
      <c r="M103" s="45">
        <v>0</v>
      </c>
      <c r="N103" s="53">
        <v>0</v>
      </c>
      <c r="O103" s="60">
        <v>0</v>
      </c>
      <c r="P103" s="60">
        <v>0</v>
      </c>
      <c r="Q103" s="60">
        <v>0</v>
      </c>
      <c r="R103" s="98">
        <v>100.47381739811405</v>
      </c>
      <c r="S103" s="98">
        <v>100</v>
      </c>
      <c r="T103" s="115">
        <v>99.112765653170982</v>
      </c>
      <c r="U103" s="115">
        <v>99.112765653170982</v>
      </c>
      <c r="V103" s="36">
        <f>E103</f>
        <v>58</v>
      </c>
    </row>
    <row r="104" spans="1:22">
      <c r="A104" s="14"/>
      <c r="B104" s="22"/>
      <c r="C104" s="149"/>
      <c r="D104" s="20"/>
      <c r="E104" s="146">
        <v>59</v>
      </c>
      <c r="F104" s="127">
        <f>$F$10</f>
        <v>5</v>
      </c>
      <c r="G104" s="140">
        <v>136741000</v>
      </c>
      <c r="H104" s="141">
        <v>139246100</v>
      </c>
      <c r="I104" s="141">
        <v>153</v>
      </c>
      <c r="J104" s="141">
        <v>139246100</v>
      </c>
      <c r="K104" s="135">
        <v>153</v>
      </c>
      <c r="L104" s="132">
        <v>0</v>
      </c>
      <c r="M104" s="132">
        <v>0</v>
      </c>
      <c r="N104" s="137">
        <v>0</v>
      </c>
      <c r="O104" s="138">
        <v>0</v>
      </c>
      <c r="P104" s="138">
        <v>0</v>
      </c>
      <c r="Q104" s="138">
        <v>0</v>
      </c>
      <c r="R104" s="136">
        <v>101.83200356879063</v>
      </c>
      <c r="S104" s="136">
        <v>100</v>
      </c>
      <c r="T104" s="134">
        <v>89.695516258049466</v>
      </c>
      <c r="U104" s="134">
        <v>89.695516258049466</v>
      </c>
      <c r="V104" s="127">
        <f>E104</f>
        <v>59</v>
      </c>
    </row>
    <row r="105" spans="1:22">
      <c r="A105" s="14"/>
      <c r="B105" s="22"/>
      <c r="C105" s="149"/>
      <c r="D105" s="20"/>
      <c r="E105" s="40">
        <v>60</v>
      </c>
      <c r="F105" s="37">
        <v>6</v>
      </c>
      <c r="G105" s="56">
        <v>135643000</v>
      </c>
      <c r="H105" s="66">
        <v>136508350</v>
      </c>
      <c r="I105" s="66">
        <v>146</v>
      </c>
      <c r="J105" s="66">
        <v>136508350</v>
      </c>
      <c r="K105" s="48">
        <v>146</v>
      </c>
      <c r="L105" s="46">
        <v>0</v>
      </c>
      <c r="M105" s="46">
        <v>0</v>
      </c>
      <c r="N105" s="54">
        <v>0</v>
      </c>
      <c r="O105" s="64">
        <v>0</v>
      </c>
      <c r="P105" s="64">
        <v>0</v>
      </c>
      <c r="Q105" s="64">
        <v>0</v>
      </c>
      <c r="R105" s="99">
        <v>100.63796141341609</v>
      </c>
      <c r="S105" s="99">
        <v>100</v>
      </c>
      <c r="T105" s="116">
        <v>98.033876711807366</v>
      </c>
      <c r="U105" s="129">
        <v>98.033876711807366</v>
      </c>
      <c r="V105" s="37">
        <f>E105</f>
        <v>60</v>
      </c>
    </row>
    <row r="106" spans="1:22" ht="9.75" customHeight="1">
      <c r="A106" s="14"/>
      <c r="B106" s="22"/>
      <c r="C106" s="149"/>
      <c r="D106" s="20"/>
      <c r="E106" s="39"/>
      <c r="F106" s="36"/>
      <c r="G106" s="53"/>
      <c r="H106" s="60"/>
      <c r="I106" s="60"/>
      <c r="J106" s="60"/>
      <c r="K106" s="45"/>
      <c r="L106" s="45"/>
      <c r="M106" s="45"/>
      <c r="N106" s="53"/>
      <c r="O106" s="60"/>
      <c r="P106" s="60"/>
      <c r="Q106" s="60"/>
      <c r="R106" s="60"/>
      <c r="S106" s="60"/>
      <c r="T106" s="96"/>
      <c r="U106" s="118"/>
      <c r="V106" s="36"/>
    </row>
    <row r="107" spans="1:22" ht="13.5" customHeight="1">
      <c r="A107" s="14"/>
      <c r="B107" s="22"/>
      <c r="C107" s="149"/>
      <c r="D107" s="20"/>
      <c r="E107" s="39">
        <v>61</v>
      </c>
      <c r="F107" s="36">
        <f>$F$7</f>
        <v>2</v>
      </c>
      <c r="G107" s="55">
        <v>9203869000</v>
      </c>
      <c r="H107" s="65">
        <v>9245973052</v>
      </c>
      <c r="I107" s="65">
        <v>1723</v>
      </c>
      <c r="J107" s="65">
        <v>9245658980</v>
      </c>
      <c r="K107" s="47">
        <v>1720</v>
      </c>
      <c r="L107" s="47">
        <v>0</v>
      </c>
      <c r="M107" s="47">
        <v>0</v>
      </c>
      <c r="N107" s="65">
        <v>0</v>
      </c>
      <c r="O107" s="65">
        <v>0</v>
      </c>
      <c r="P107" s="60">
        <v>314072</v>
      </c>
      <c r="Q107" s="60">
        <v>3</v>
      </c>
      <c r="R107" s="98">
        <v>100.45404796613251</v>
      </c>
      <c r="S107" s="98">
        <v>99.986603148222102</v>
      </c>
      <c r="T107" s="115">
        <v>102.89781468878245</v>
      </c>
      <c r="U107" s="115">
        <v>102.89791597924113</v>
      </c>
      <c r="V107" s="36">
        <f>E107</f>
        <v>61</v>
      </c>
    </row>
    <row r="108" spans="1:22" ht="13.5" customHeight="1">
      <c r="A108" s="14"/>
      <c r="B108" s="22"/>
      <c r="C108" s="149" t="s">
        <v>24</v>
      </c>
      <c r="D108" s="20"/>
      <c r="E108" s="39">
        <v>62</v>
      </c>
      <c r="F108" s="36">
        <f>$F$8</f>
        <v>3</v>
      </c>
      <c r="G108" s="55">
        <v>9335910000</v>
      </c>
      <c r="H108" s="65">
        <v>9342945427</v>
      </c>
      <c r="I108" s="65">
        <v>1665</v>
      </c>
      <c r="J108" s="65">
        <v>9342631355</v>
      </c>
      <c r="K108" s="47">
        <v>1662</v>
      </c>
      <c r="L108" s="45">
        <v>0</v>
      </c>
      <c r="M108" s="45">
        <v>0</v>
      </c>
      <c r="N108" s="60">
        <v>0</v>
      </c>
      <c r="O108" s="60">
        <v>0</v>
      </c>
      <c r="P108" s="60">
        <v>314072</v>
      </c>
      <c r="Q108" s="60">
        <v>3</v>
      </c>
      <c r="R108" s="98">
        <v>100.07199464219343</v>
      </c>
      <c r="S108" s="98">
        <v>99.98663840485365</v>
      </c>
      <c r="T108" s="115">
        <v>101.04880659347177</v>
      </c>
      <c r="U108" s="115">
        <v>101.04884222108741</v>
      </c>
      <c r="V108" s="36">
        <f>E108</f>
        <v>62</v>
      </c>
    </row>
    <row r="109" spans="1:22" ht="13.5" customHeight="1">
      <c r="A109" s="14"/>
      <c r="B109" s="22"/>
      <c r="C109" s="149"/>
      <c r="D109" s="20"/>
      <c r="E109" s="39">
        <v>63</v>
      </c>
      <c r="F109" s="36">
        <f>$F$9</f>
        <v>4</v>
      </c>
      <c r="G109" s="55">
        <v>9003369000</v>
      </c>
      <c r="H109" s="65">
        <v>9349466579</v>
      </c>
      <c r="I109" s="65">
        <v>1688</v>
      </c>
      <c r="J109" s="65">
        <v>9113903056</v>
      </c>
      <c r="K109" s="47">
        <v>1673</v>
      </c>
      <c r="L109" s="45">
        <v>0</v>
      </c>
      <c r="M109" s="45">
        <v>0</v>
      </c>
      <c r="N109" s="60">
        <v>0</v>
      </c>
      <c r="O109" s="60">
        <v>0</v>
      </c>
      <c r="P109" s="60">
        <v>235563523</v>
      </c>
      <c r="Q109" s="60">
        <v>15</v>
      </c>
      <c r="R109" s="98">
        <v>101.22769661001342</v>
      </c>
      <c r="S109" s="98">
        <v>97.480460291402039</v>
      </c>
      <c r="T109" s="115">
        <v>100.06979760345334</v>
      </c>
      <c r="U109" s="115">
        <v>97.551778612375742</v>
      </c>
      <c r="V109" s="36">
        <f>E109</f>
        <v>63</v>
      </c>
    </row>
    <row r="110" spans="1:22" ht="13.5" customHeight="1">
      <c r="A110" s="14"/>
      <c r="B110" s="22"/>
      <c r="C110" s="149"/>
      <c r="D110" s="20"/>
      <c r="E110" s="146">
        <v>64</v>
      </c>
      <c r="F110" s="127">
        <f>$F$10</f>
        <v>5</v>
      </c>
      <c r="G110" s="140">
        <v>8874183000</v>
      </c>
      <c r="H110" s="141">
        <v>8984056002</v>
      </c>
      <c r="I110" s="141">
        <v>1665</v>
      </c>
      <c r="J110" s="141">
        <v>8805467294</v>
      </c>
      <c r="K110" s="135">
        <v>1654</v>
      </c>
      <c r="L110" s="132">
        <v>0</v>
      </c>
      <c r="M110" s="132">
        <v>0</v>
      </c>
      <c r="N110" s="138">
        <v>0</v>
      </c>
      <c r="O110" s="138">
        <v>0</v>
      </c>
      <c r="P110" s="138">
        <v>178588708</v>
      </c>
      <c r="Q110" s="138">
        <v>11</v>
      </c>
      <c r="R110" s="136">
        <v>99.225667241705523</v>
      </c>
      <c r="S110" s="136">
        <v>98.012159452698839</v>
      </c>
      <c r="T110" s="134">
        <v>96.091642513373387</v>
      </c>
      <c r="U110" s="134">
        <v>96.615766482210432</v>
      </c>
      <c r="V110" s="127">
        <f>E110</f>
        <v>64</v>
      </c>
    </row>
    <row r="111" spans="1:22" ht="13.5" customHeight="1">
      <c r="A111" s="14"/>
      <c r="B111" s="22"/>
      <c r="C111" s="149"/>
      <c r="D111" s="20"/>
      <c r="E111" s="40">
        <v>65</v>
      </c>
      <c r="F111" s="37">
        <v>6</v>
      </c>
      <c r="G111" s="56">
        <v>8353281000</v>
      </c>
      <c r="H111" s="66">
        <v>8853629448</v>
      </c>
      <c r="I111" s="66">
        <v>1705</v>
      </c>
      <c r="J111" s="66">
        <v>8623931316</v>
      </c>
      <c r="K111" s="48">
        <v>1689</v>
      </c>
      <c r="L111" s="46">
        <v>0</v>
      </c>
      <c r="M111" s="46">
        <v>0</v>
      </c>
      <c r="N111" s="64">
        <v>314072</v>
      </c>
      <c r="O111" s="64">
        <v>3</v>
      </c>
      <c r="P111" s="64">
        <v>229384060</v>
      </c>
      <c r="Q111" s="64">
        <v>13</v>
      </c>
      <c r="R111" s="99">
        <v>103.24004802424341</v>
      </c>
      <c r="S111" s="99">
        <v>97.405604861270902</v>
      </c>
      <c r="T111" s="116">
        <v>98.548244200938143</v>
      </c>
      <c r="U111" s="129">
        <v>97.938372014354115</v>
      </c>
      <c r="V111" s="37">
        <f>E111</f>
        <v>65</v>
      </c>
    </row>
    <row r="112" spans="1:22" ht="13.5" customHeight="1">
      <c r="A112" s="14"/>
      <c r="B112" s="22"/>
      <c r="C112" s="149"/>
      <c r="D112" s="20"/>
      <c r="E112" s="39"/>
      <c r="F112" s="36"/>
      <c r="G112" s="53"/>
      <c r="H112" s="60"/>
      <c r="I112" s="60"/>
      <c r="J112" s="60"/>
      <c r="K112" s="45"/>
      <c r="L112" s="45"/>
      <c r="M112" s="45"/>
      <c r="N112" s="60"/>
      <c r="O112" s="60"/>
      <c r="P112" s="60"/>
      <c r="Q112" s="60"/>
      <c r="R112" s="60"/>
      <c r="S112" s="60"/>
      <c r="T112" s="96"/>
      <c r="U112" s="118"/>
      <c r="V112" s="36"/>
    </row>
    <row r="113" spans="1:22" ht="13.5" customHeight="1">
      <c r="A113" s="14"/>
      <c r="B113" s="22"/>
      <c r="C113" s="149"/>
      <c r="D113" s="20"/>
      <c r="E113" s="39">
        <v>66</v>
      </c>
      <c r="F113" s="36">
        <v>2</v>
      </c>
      <c r="G113" s="55">
        <v>655308000</v>
      </c>
      <c r="H113" s="65">
        <v>683062400</v>
      </c>
      <c r="I113" s="65">
        <v>15196</v>
      </c>
      <c r="J113" s="65">
        <v>683062400</v>
      </c>
      <c r="K113" s="47">
        <v>15196</v>
      </c>
      <c r="L113" s="47">
        <v>0</v>
      </c>
      <c r="M113" s="47">
        <v>0</v>
      </c>
      <c r="N113" s="65">
        <v>0</v>
      </c>
      <c r="O113" s="65">
        <v>0</v>
      </c>
      <c r="P113" s="60">
        <v>0</v>
      </c>
      <c r="Q113" s="60">
        <v>0</v>
      </c>
      <c r="R113" s="98">
        <v>104.23532140611742</v>
      </c>
      <c r="S113" s="98">
        <v>100</v>
      </c>
      <c r="T113" s="115">
        <v>0</v>
      </c>
      <c r="U113" s="115">
        <v>0</v>
      </c>
      <c r="V113" s="127">
        <f>E113</f>
        <v>66</v>
      </c>
    </row>
    <row r="114" spans="1:22" ht="13.5" customHeight="1">
      <c r="A114" s="14"/>
      <c r="B114" s="22"/>
      <c r="C114" s="149" t="s">
        <v>48</v>
      </c>
      <c r="D114" s="20"/>
      <c r="E114" s="39">
        <v>67</v>
      </c>
      <c r="F114" s="36">
        <v>3</v>
      </c>
      <c r="G114" s="55">
        <v>684311000</v>
      </c>
      <c r="H114" s="65">
        <v>669615800</v>
      </c>
      <c r="I114" s="65">
        <v>12616</v>
      </c>
      <c r="J114" s="65">
        <v>669615800</v>
      </c>
      <c r="K114" s="47">
        <v>12616</v>
      </c>
      <c r="L114" s="47">
        <v>0</v>
      </c>
      <c r="M114" s="47">
        <v>0</v>
      </c>
      <c r="N114" s="65">
        <v>0</v>
      </c>
      <c r="O114" s="65">
        <v>0</v>
      </c>
      <c r="P114" s="60">
        <v>0</v>
      </c>
      <c r="Q114" s="60">
        <v>0</v>
      </c>
      <c r="R114" s="98">
        <v>97.852555343988328</v>
      </c>
      <c r="S114" s="98">
        <v>100</v>
      </c>
      <c r="T114" s="115">
        <v>98.031424361815255</v>
      </c>
      <c r="U114" s="115">
        <v>98.031424361815255</v>
      </c>
      <c r="V114" s="127">
        <f>E114</f>
        <v>67</v>
      </c>
    </row>
    <row r="115" spans="1:22" ht="13.5" customHeight="1">
      <c r="A115" s="14"/>
      <c r="B115" s="22"/>
      <c r="C115" s="149"/>
      <c r="D115" s="20"/>
      <c r="E115" s="39">
        <v>68</v>
      </c>
      <c r="F115" s="127">
        <v>4</v>
      </c>
      <c r="G115" s="55">
        <v>852757000</v>
      </c>
      <c r="H115" s="65">
        <v>850675300</v>
      </c>
      <c r="I115" s="65">
        <v>12282</v>
      </c>
      <c r="J115" s="65">
        <v>850675300</v>
      </c>
      <c r="K115" s="47">
        <v>12282</v>
      </c>
      <c r="L115" s="82">
        <v>0</v>
      </c>
      <c r="M115" s="82">
        <v>0</v>
      </c>
      <c r="N115" s="90">
        <v>0</v>
      </c>
      <c r="O115" s="90">
        <v>0</v>
      </c>
      <c r="P115" s="93">
        <v>0</v>
      </c>
      <c r="Q115" s="93">
        <v>0</v>
      </c>
      <c r="R115" s="98">
        <v>99.755885908881424</v>
      </c>
      <c r="S115" s="98">
        <v>100</v>
      </c>
      <c r="T115" s="115">
        <v>127.03931119904877</v>
      </c>
      <c r="U115" s="115">
        <v>127.03931119904877</v>
      </c>
      <c r="V115" s="127">
        <f>E115</f>
        <v>68</v>
      </c>
    </row>
    <row r="116" spans="1:22" ht="13.5" customHeight="1">
      <c r="A116" s="14"/>
      <c r="B116" s="22"/>
      <c r="C116" s="1"/>
      <c r="D116" s="20"/>
      <c r="E116" s="146">
        <v>69</v>
      </c>
      <c r="F116" s="127">
        <f>$F$10</f>
        <v>5</v>
      </c>
      <c r="G116" s="140">
        <v>1012899000</v>
      </c>
      <c r="H116" s="141">
        <v>969285700</v>
      </c>
      <c r="I116" s="141">
        <v>13029</v>
      </c>
      <c r="J116" s="141">
        <v>969285700</v>
      </c>
      <c r="K116" s="135">
        <v>13029</v>
      </c>
      <c r="L116" s="132">
        <v>0</v>
      </c>
      <c r="M116" s="132">
        <v>0</v>
      </c>
      <c r="N116" s="138">
        <v>0</v>
      </c>
      <c r="O116" s="138">
        <v>0</v>
      </c>
      <c r="P116" s="138">
        <v>0</v>
      </c>
      <c r="Q116" s="138">
        <v>0</v>
      </c>
      <c r="R116" s="136">
        <v>95.694210380304455</v>
      </c>
      <c r="S116" s="136">
        <v>100</v>
      </c>
      <c r="T116" s="134">
        <v>113.94308733308702</v>
      </c>
      <c r="U116" s="134">
        <v>113.94308733308702</v>
      </c>
      <c r="V116" s="127">
        <f>E116</f>
        <v>69</v>
      </c>
    </row>
    <row r="117" spans="1:22" ht="13.5" customHeight="1">
      <c r="A117" s="14"/>
      <c r="B117" s="22"/>
      <c r="C117" s="1"/>
      <c r="D117" s="20"/>
      <c r="E117" s="40">
        <v>70</v>
      </c>
      <c r="F117" s="37">
        <v>6</v>
      </c>
      <c r="G117" s="48">
        <v>1098034000</v>
      </c>
      <c r="H117" s="48">
        <v>1113644400</v>
      </c>
      <c r="I117" s="48">
        <v>13845</v>
      </c>
      <c r="J117" s="56">
        <v>1113644400</v>
      </c>
      <c r="K117" s="48">
        <v>13845</v>
      </c>
      <c r="L117" s="83">
        <v>0</v>
      </c>
      <c r="M117" s="46">
        <v>0</v>
      </c>
      <c r="N117" s="64">
        <v>0</v>
      </c>
      <c r="O117" s="64">
        <v>0</v>
      </c>
      <c r="P117" s="64">
        <v>0</v>
      </c>
      <c r="Q117" s="64">
        <v>0</v>
      </c>
      <c r="R117" s="99">
        <v>101.42166818149529</v>
      </c>
      <c r="S117" s="99">
        <v>100</v>
      </c>
      <c r="T117" s="116">
        <v>114.89330751500822</v>
      </c>
      <c r="U117" s="116">
        <v>114.89330751500822</v>
      </c>
      <c r="V117" s="126">
        <f>E117</f>
        <v>70</v>
      </c>
    </row>
    <row r="118" spans="1:22" s="8" customFormat="1" ht="13.5" customHeight="1">
      <c r="A118" s="17"/>
      <c r="B118" s="25"/>
      <c r="C118" s="149"/>
      <c r="D118" s="35"/>
      <c r="E118" s="40"/>
      <c r="F118" s="37"/>
      <c r="G118" s="47"/>
      <c r="H118" s="55"/>
      <c r="I118" s="47"/>
      <c r="J118" s="55"/>
      <c r="K118" s="47"/>
      <c r="L118" s="73"/>
      <c r="M118" s="45"/>
      <c r="N118" s="47"/>
      <c r="O118" s="47"/>
      <c r="P118" s="45"/>
      <c r="Q118" s="45"/>
      <c r="R118" s="98"/>
      <c r="S118" s="98"/>
      <c r="T118" s="107"/>
      <c r="U118" s="107"/>
      <c r="V118" s="36"/>
    </row>
    <row r="119" spans="1:22" s="8" customFormat="1" ht="13.5" customHeight="1">
      <c r="A119" s="17"/>
      <c r="B119" s="25"/>
      <c r="C119" s="149"/>
      <c r="D119" s="35"/>
      <c r="E119" s="40"/>
      <c r="F119" s="37"/>
      <c r="G119" s="48"/>
      <c r="H119" s="56"/>
      <c r="I119" s="48"/>
      <c r="J119" s="56"/>
      <c r="K119" s="48"/>
      <c r="L119" s="83"/>
      <c r="M119" s="46"/>
      <c r="N119" s="48"/>
      <c r="O119" s="48"/>
      <c r="P119" s="46"/>
      <c r="Q119" s="46"/>
      <c r="R119" s="99"/>
      <c r="S119" s="99"/>
      <c r="T119" s="108"/>
      <c r="U119" s="108"/>
      <c r="V119" s="37"/>
    </row>
    <row r="120" spans="1:22" ht="9.75" customHeight="1">
      <c r="A120" s="16"/>
      <c r="B120" s="24"/>
      <c r="C120" s="28"/>
      <c r="D120" s="19"/>
      <c r="E120" s="41"/>
      <c r="F120" s="38"/>
      <c r="G120" s="61"/>
      <c r="H120" s="69"/>
      <c r="I120" s="69"/>
      <c r="J120" s="69"/>
      <c r="K120" s="49"/>
      <c r="L120" s="75"/>
      <c r="M120" s="75"/>
      <c r="N120" s="58"/>
      <c r="O120" s="68"/>
      <c r="P120" s="68"/>
      <c r="Q120" s="68"/>
      <c r="R120" s="104"/>
      <c r="S120" s="104"/>
      <c r="T120" s="109"/>
      <c r="U120" s="109"/>
      <c r="V120" s="38"/>
    </row>
    <row r="121" spans="1:22" ht="9.75" customHeight="1">
      <c r="B121" s="22"/>
      <c r="C121" s="149"/>
      <c r="D121" s="20"/>
      <c r="E121" s="20"/>
      <c r="F121" s="42"/>
      <c r="G121" s="50"/>
      <c r="H121" s="50"/>
      <c r="I121" s="50"/>
      <c r="J121" s="50"/>
      <c r="K121" s="50"/>
      <c r="L121" s="79"/>
      <c r="M121" s="79"/>
      <c r="N121" s="79"/>
      <c r="O121" s="79"/>
      <c r="P121" s="79"/>
      <c r="Q121" s="79"/>
      <c r="R121" s="105"/>
      <c r="S121" s="105"/>
      <c r="T121" s="110"/>
      <c r="U121" s="110"/>
      <c r="V121" s="42"/>
    </row>
    <row r="122" spans="1:22" ht="19.5" customHeight="1">
      <c r="B122" s="20"/>
      <c r="C122" s="149"/>
      <c r="D122" s="20"/>
      <c r="E122" s="20"/>
      <c r="R122" s="100"/>
      <c r="S122" s="100"/>
      <c r="T122" s="100"/>
      <c r="U122" s="100"/>
    </row>
    <row r="123" spans="1:22" ht="13.5" customHeight="1">
      <c r="A123" s="13"/>
      <c r="B123" s="21"/>
      <c r="C123" s="27"/>
      <c r="D123" s="18"/>
      <c r="E123" s="153" t="s">
        <v>42</v>
      </c>
      <c r="F123" s="155" t="s">
        <v>33</v>
      </c>
      <c r="G123" s="157" t="s">
        <v>45</v>
      </c>
      <c r="H123" s="152" t="s">
        <v>3</v>
      </c>
      <c r="I123" s="152"/>
      <c r="J123" s="152" t="s">
        <v>12</v>
      </c>
      <c r="K123" s="152"/>
      <c r="L123" s="78" t="s">
        <v>32</v>
      </c>
      <c r="M123" s="86" t="s">
        <v>4</v>
      </c>
      <c r="N123" s="152" t="s">
        <v>16</v>
      </c>
      <c r="O123" s="152"/>
      <c r="P123" s="152" t="s">
        <v>35</v>
      </c>
      <c r="Q123" s="152"/>
      <c r="R123" s="152" t="s">
        <v>37</v>
      </c>
      <c r="S123" s="152"/>
      <c r="T123" s="152" t="s">
        <v>38</v>
      </c>
      <c r="U123" s="152"/>
      <c r="V123" s="155" t="s">
        <v>42</v>
      </c>
    </row>
    <row r="124" spans="1:22" ht="13.5" customHeight="1">
      <c r="A124" s="16"/>
      <c r="B124" s="19"/>
      <c r="C124" s="28"/>
      <c r="D124" s="19"/>
      <c r="E124" s="154"/>
      <c r="F124" s="156"/>
      <c r="G124" s="158"/>
      <c r="H124" s="147" t="s">
        <v>46</v>
      </c>
      <c r="I124" s="147" t="s">
        <v>11</v>
      </c>
      <c r="J124" s="147" t="s">
        <v>46</v>
      </c>
      <c r="K124" s="147" t="s">
        <v>11</v>
      </c>
      <c r="L124" s="147" t="s">
        <v>39</v>
      </c>
      <c r="M124" s="147" t="s">
        <v>40</v>
      </c>
      <c r="N124" s="147" t="s">
        <v>46</v>
      </c>
      <c r="O124" s="147" t="s">
        <v>11</v>
      </c>
      <c r="P124" s="147" t="s">
        <v>46</v>
      </c>
      <c r="Q124" s="147" t="s">
        <v>11</v>
      </c>
      <c r="R124" s="147" t="s">
        <v>41</v>
      </c>
      <c r="S124" s="147" t="s">
        <v>43</v>
      </c>
      <c r="T124" s="147" t="s">
        <v>34</v>
      </c>
      <c r="U124" s="147" t="s">
        <v>44</v>
      </c>
      <c r="V124" s="156"/>
    </row>
    <row r="125" spans="1:22" ht="13.5" customHeight="1">
      <c r="A125" s="13"/>
      <c r="B125" s="22"/>
      <c r="C125" s="149"/>
      <c r="D125" s="20"/>
      <c r="E125" s="39"/>
      <c r="F125" s="36"/>
      <c r="G125" s="52" t="s">
        <v>0</v>
      </c>
      <c r="H125" s="63" t="s">
        <v>0</v>
      </c>
      <c r="I125" s="63" t="s">
        <v>6</v>
      </c>
      <c r="J125" s="63" t="s">
        <v>0</v>
      </c>
      <c r="K125" s="44" t="s">
        <v>1</v>
      </c>
      <c r="L125" s="44" t="s">
        <v>0</v>
      </c>
      <c r="M125" s="44" t="s">
        <v>1</v>
      </c>
      <c r="N125" s="63" t="s">
        <v>0</v>
      </c>
      <c r="O125" s="63" t="s">
        <v>1</v>
      </c>
      <c r="P125" s="63" t="s">
        <v>0</v>
      </c>
      <c r="Q125" s="63" t="s">
        <v>1</v>
      </c>
      <c r="R125" s="101" t="s">
        <v>5</v>
      </c>
      <c r="S125" s="101" t="s">
        <v>5</v>
      </c>
      <c r="T125" s="101" t="s">
        <v>5</v>
      </c>
      <c r="U125" s="101" t="s">
        <v>5</v>
      </c>
      <c r="V125" s="36"/>
    </row>
    <row r="126" spans="1:22" s="8" customFormat="1" ht="13.5" customHeight="1">
      <c r="A126" s="17"/>
      <c r="B126" s="25"/>
      <c r="C126" s="149"/>
      <c r="D126" s="35"/>
      <c r="E126" s="39">
        <v>71</v>
      </c>
      <c r="F126" s="36">
        <v>2</v>
      </c>
      <c r="G126" s="47">
        <v>13310734000</v>
      </c>
      <c r="H126" s="55">
        <v>13330387700</v>
      </c>
      <c r="I126" s="47">
        <v>407063</v>
      </c>
      <c r="J126" s="55">
        <v>13325115141</v>
      </c>
      <c r="K126" s="47">
        <v>406925</v>
      </c>
      <c r="L126" s="73">
        <v>0</v>
      </c>
      <c r="M126" s="45">
        <v>0</v>
      </c>
      <c r="N126" s="47">
        <v>96627</v>
      </c>
      <c r="O126" s="47">
        <v>4</v>
      </c>
      <c r="P126" s="45">
        <v>5175932</v>
      </c>
      <c r="Q126" s="45">
        <v>134</v>
      </c>
      <c r="R126" s="98">
        <v>100.10804168275018</v>
      </c>
      <c r="S126" s="98">
        <v>99.960447069367689</v>
      </c>
      <c r="T126" s="120" t="s">
        <v>22</v>
      </c>
      <c r="U126" s="120" t="s">
        <v>22</v>
      </c>
      <c r="V126" s="36">
        <f>E126</f>
        <v>71</v>
      </c>
    </row>
    <row r="127" spans="1:22" s="8" customFormat="1" ht="13.5" customHeight="1">
      <c r="A127" s="17"/>
      <c r="B127" s="25"/>
      <c r="C127" s="149" t="s">
        <v>47</v>
      </c>
      <c r="D127" s="35"/>
      <c r="E127" s="39">
        <v>72</v>
      </c>
      <c r="F127" s="36">
        <v>3</v>
      </c>
      <c r="G127" s="47">
        <v>13176537000</v>
      </c>
      <c r="H127" s="55">
        <v>13194230352</v>
      </c>
      <c r="I127" s="47">
        <v>402590</v>
      </c>
      <c r="J127" s="55">
        <v>13188475238</v>
      </c>
      <c r="K127" s="47">
        <v>402419</v>
      </c>
      <c r="L127" s="73">
        <v>0</v>
      </c>
      <c r="M127" s="45">
        <v>0</v>
      </c>
      <c r="N127" s="47">
        <v>223516</v>
      </c>
      <c r="O127" s="47">
        <v>7</v>
      </c>
      <c r="P127" s="45">
        <v>5531598</v>
      </c>
      <c r="Q127" s="45">
        <v>164</v>
      </c>
      <c r="R127" s="98">
        <v>100.09060224245567</v>
      </c>
      <c r="S127" s="98">
        <v>99.956381586144374</v>
      </c>
      <c r="T127" s="120">
        <v>98.978594238485655</v>
      </c>
      <c r="U127" s="120">
        <v>98.974568688119078</v>
      </c>
      <c r="V127" s="36">
        <f>E127</f>
        <v>72</v>
      </c>
    </row>
    <row r="128" spans="1:22" ht="13.5" customHeight="1">
      <c r="A128" s="14"/>
      <c r="B128" s="22"/>
      <c r="C128" s="149"/>
      <c r="D128" s="20"/>
      <c r="E128" s="39">
        <v>73</v>
      </c>
      <c r="F128" s="36">
        <v>4</v>
      </c>
      <c r="G128" s="47">
        <v>13160082000</v>
      </c>
      <c r="H128" s="55">
        <v>13162833598</v>
      </c>
      <c r="I128" s="47">
        <v>398934</v>
      </c>
      <c r="J128" s="55">
        <v>13157827964</v>
      </c>
      <c r="K128" s="47">
        <v>398779</v>
      </c>
      <c r="L128" s="73">
        <v>0</v>
      </c>
      <c r="M128" s="45">
        <v>0</v>
      </c>
      <c r="N128" s="47">
        <v>144800</v>
      </c>
      <c r="O128" s="47">
        <v>5</v>
      </c>
      <c r="P128" s="45">
        <v>4860834</v>
      </c>
      <c r="Q128" s="45">
        <v>150</v>
      </c>
      <c r="R128" s="98">
        <v>99.982872173592838</v>
      </c>
      <c r="S128" s="98">
        <v>99.961971455745214</v>
      </c>
      <c r="T128" s="120">
        <v>99.762041792795884</v>
      </c>
      <c r="U128" s="120">
        <v>99.767620794315206</v>
      </c>
      <c r="V128" s="36">
        <f>E128</f>
        <v>73</v>
      </c>
    </row>
    <row r="129" spans="1:22" ht="13.5" customHeight="1">
      <c r="A129" s="14"/>
      <c r="B129" s="22"/>
      <c r="C129" s="149"/>
      <c r="D129" s="20"/>
      <c r="E129" s="146">
        <v>74</v>
      </c>
      <c r="F129" s="127">
        <v>5</v>
      </c>
      <c r="G129" s="135">
        <v>12966807000</v>
      </c>
      <c r="H129" s="140">
        <v>12966999634</v>
      </c>
      <c r="I129" s="135">
        <v>399538</v>
      </c>
      <c r="J129" s="140">
        <v>12959650170</v>
      </c>
      <c r="K129" s="135">
        <v>399321</v>
      </c>
      <c r="L129" s="139">
        <v>0</v>
      </c>
      <c r="M129" s="132">
        <v>0</v>
      </c>
      <c r="N129" s="135">
        <v>303371</v>
      </c>
      <c r="O129" s="135">
        <v>8</v>
      </c>
      <c r="P129" s="132">
        <v>7046093</v>
      </c>
      <c r="Q129" s="132">
        <v>209</v>
      </c>
      <c r="R129" s="136">
        <v>99.944806535641348</v>
      </c>
      <c r="S129" s="136">
        <v>99.943321784472573</v>
      </c>
      <c r="T129" s="142">
        <v>98.512220316833947</v>
      </c>
      <c r="U129" s="142">
        <v>98.493841122241321</v>
      </c>
      <c r="V129" s="127">
        <f>E129</f>
        <v>74</v>
      </c>
    </row>
    <row r="130" spans="1:22" ht="13.5" customHeight="1">
      <c r="A130" s="14"/>
      <c r="B130" s="22"/>
      <c r="C130" s="149"/>
      <c r="D130" s="20"/>
      <c r="E130" s="40">
        <v>75</v>
      </c>
      <c r="F130" s="37">
        <v>6</v>
      </c>
      <c r="G130" s="48">
        <v>12781202000</v>
      </c>
      <c r="H130" s="56">
        <v>12789827693</v>
      </c>
      <c r="I130" s="48">
        <v>396044</v>
      </c>
      <c r="J130" s="56">
        <v>12780281934</v>
      </c>
      <c r="K130" s="48">
        <v>395748</v>
      </c>
      <c r="L130" s="83">
        <v>0</v>
      </c>
      <c r="M130" s="46">
        <v>0</v>
      </c>
      <c r="N130" s="66">
        <v>697367</v>
      </c>
      <c r="O130" s="66">
        <v>27</v>
      </c>
      <c r="P130" s="64">
        <v>8848392</v>
      </c>
      <c r="Q130" s="46">
        <v>269</v>
      </c>
      <c r="R130" s="99">
        <v>99.99</v>
      </c>
      <c r="S130" s="99">
        <v>99.925364444079065</v>
      </c>
      <c r="T130" s="131">
        <v>98.633670502037745</v>
      </c>
      <c r="U130" s="121">
        <v>98.615948473553587</v>
      </c>
      <c r="V130" s="37">
        <f>E130</f>
        <v>75</v>
      </c>
    </row>
    <row r="131" spans="1:22" ht="13.5" customHeight="1">
      <c r="A131" s="14"/>
      <c r="B131" s="22"/>
      <c r="C131" s="149"/>
      <c r="D131" s="20"/>
      <c r="E131" s="39"/>
      <c r="F131" s="36"/>
      <c r="G131" s="44"/>
      <c r="H131" s="52"/>
      <c r="I131" s="44"/>
      <c r="J131" s="52"/>
      <c r="K131" s="44"/>
      <c r="L131" s="84"/>
      <c r="M131" s="44"/>
      <c r="N131" s="63"/>
      <c r="O131" s="63"/>
      <c r="P131" s="63"/>
      <c r="Q131" s="44"/>
      <c r="R131" s="101"/>
      <c r="S131" s="101"/>
      <c r="T131" s="123"/>
      <c r="U131" s="124"/>
      <c r="V131" s="36"/>
    </row>
    <row r="132" spans="1:22" ht="13.5" customHeight="1">
      <c r="A132" s="14"/>
      <c r="B132" s="22"/>
      <c r="C132" s="149"/>
      <c r="D132" s="20"/>
      <c r="E132" s="39">
        <v>76</v>
      </c>
      <c r="F132" s="36">
        <f>$F$7</f>
        <v>2</v>
      </c>
      <c r="G132" s="55">
        <v>8266000</v>
      </c>
      <c r="H132" s="65">
        <v>9248000</v>
      </c>
      <c r="I132" s="47">
        <v>143</v>
      </c>
      <c r="J132" s="55">
        <v>8652800</v>
      </c>
      <c r="K132" s="47">
        <v>134</v>
      </c>
      <c r="L132" s="73">
        <v>0</v>
      </c>
      <c r="M132" s="45">
        <v>0</v>
      </c>
      <c r="N132" s="47">
        <v>124400</v>
      </c>
      <c r="O132" s="47">
        <v>4</v>
      </c>
      <c r="P132" s="45">
        <v>470800</v>
      </c>
      <c r="Q132" s="53">
        <v>5</v>
      </c>
      <c r="R132" s="98">
        <v>104.67940962980886</v>
      </c>
      <c r="S132" s="98">
        <v>93.564013840830455</v>
      </c>
      <c r="T132" s="115">
        <v>87.418470554872869</v>
      </c>
      <c r="U132" s="115">
        <v>86.20902660157418</v>
      </c>
      <c r="V132" s="36">
        <f>E132</f>
        <v>76</v>
      </c>
    </row>
    <row r="133" spans="1:22" ht="13.5" customHeight="1">
      <c r="A133" s="14"/>
      <c r="B133" s="22"/>
      <c r="C133" s="149" t="s">
        <v>31</v>
      </c>
      <c r="D133" s="20"/>
      <c r="E133" s="39">
        <f t="shared" ref="E133:E135" si="0">E132+1</f>
        <v>77</v>
      </c>
      <c r="F133" s="36">
        <f>$F$8</f>
        <v>3</v>
      </c>
      <c r="G133" s="55">
        <v>8476000</v>
      </c>
      <c r="H133" s="65">
        <v>8937700</v>
      </c>
      <c r="I133" s="47">
        <v>132</v>
      </c>
      <c r="J133" s="55">
        <v>8677600</v>
      </c>
      <c r="K133" s="47">
        <v>128</v>
      </c>
      <c r="L133" s="73">
        <v>0</v>
      </c>
      <c r="M133" s="45">
        <v>0</v>
      </c>
      <c r="N133" s="47">
        <v>0</v>
      </c>
      <c r="O133" s="47">
        <v>0</v>
      </c>
      <c r="P133" s="45">
        <v>260100</v>
      </c>
      <c r="Q133" s="53">
        <v>4</v>
      </c>
      <c r="R133" s="98">
        <v>102.37848041529023</v>
      </c>
      <c r="S133" s="98">
        <v>97.089855331908666</v>
      </c>
      <c r="T133" s="115">
        <v>96.644679930795846</v>
      </c>
      <c r="U133" s="115">
        <v>100.28661242603549</v>
      </c>
      <c r="V133" s="36">
        <f>E133</f>
        <v>77</v>
      </c>
    </row>
    <row r="134" spans="1:22" ht="13.5" customHeight="1">
      <c r="A134" s="14"/>
      <c r="B134" s="22"/>
      <c r="C134" s="149"/>
      <c r="D134" s="20"/>
      <c r="E134" s="39">
        <f t="shared" si="0"/>
        <v>78</v>
      </c>
      <c r="F134" s="36">
        <f>$F$9</f>
        <v>4</v>
      </c>
      <c r="G134" s="55">
        <v>8653000</v>
      </c>
      <c r="H134" s="65">
        <v>8834800</v>
      </c>
      <c r="I134" s="47">
        <v>129</v>
      </c>
      <c r="J134" s="55">
        <v>8834800</v>
      </c>
      <c r="K134" s="47">
        <v>129</v>
      </c>
      <c r="L134" s="73">
        <v>0</v>
      </c>
      <c r="M134" s="45">
        <v>0</v>
      </c>
      <c r="N134" s="55">
        <v>0</v>
      </c>
      <c r="O134" s="47">
        <v>0</v>
      </c>
      <c r="P134" s="45">
        <v>0</v>
      </c>
      <c r="Q134" s="53">
        <v>0</v>
      </c>
      <c r="R134" s="98">
        <v>102.10100543164219</v>
      </c>
      <c r="S134" s="98">
        <v>100</v>
      </c>
      <c r="T134" s="115">
        <v>98.848697092093047</v>
      </c>
      <c r="U134" s="115">
        <v>101.81156080022127</v>
      </c>
      <c r="V134" s="36">
        <f>E134</f>
        <v>78</v>
      </c>
    </row>
    <row r="135" spans="1:22" ht="13.5" customHeight="1">
      <c r="A135" s="14"/>
      <c r="B135" s="22"/>
      <c r="C135" s="149"/>
      <c r="D135" s="20"/>
      <c r="E135" s="146">
        <f t="shared" si="0"/>
        <v>79</v>
      </c>
      <c r="F135" s="127">
        <f>$F$10</f>
        <v>5</v>
      </c>
      <c r="G135" s="140">
        <v>8591000</v>
      </c>
      <c r="H135" s="141">
        <v>8591000</v>
      </c>
      <c r="I135" s="135">
        <v>125</v>
      </c>
      <c r="J135" s="140">
        <v>8591000</v>
      </c>
      <c r="K135" s="135">
        <v>125</v>
      </c>
      <c r="L135" s="132">
        <v>0</v>
      </c>
      <c r="M135" s="132">
        <v>0</v>
      </c>
      <c r="N135" s="140">
        <v>0</v>
      </c>
      <c r="O135" s="135">
        <v>0</v>
      </c>
      <c r="P135" s="132">
        <v>0</v>
      </c>
      <c r="Q135" s="137">
        <v>0</v>
      </c>
      <c r="R135" s="136">
        <v>100</v>
      </c>
      <c r="S135" s="136">
        <v>100</v>
      </c>
      <c r="T135" s="134">
        <v>97.240458188074427</v>
      </c>
      <c r="U135" s="134">
        <v>97.240458188074427</v>
      </c>
      <c r="V135" s="127">
        <f>E135</f>
        <v>79</v>
      </c>
    </row>
    <row r="136" spans="1:22" ht="13.5" customHeight="1">
      <c r="A136" s="14"/>
      <c r="B136" s="22"/>
      <c r="C136" s="149"/>
      <c r="D136" s="20"/>
      <c r="E136" s="40">
        <v>80</v>
      </c>
      <c r="F136" s="37">
        <v>6</v>
      </c>
      <c r="G136" s="56">
        <v>8348000</v>
      </c>
      <c r="H136" s="66">
        <v>8429600</v>
      </c>
      <c r="I136" s="48">
        <v>125</v>
      </c>
      <c r="J136" s="56">
        <v>8429600</v>
      </c>
      <c r="K136" s="48">
        <v>125</v>
      </c>
      <c r="L136" s="46">
        <v>0</v>
      </c>
      <c r="M136" s="46">
        <v>0</v>
      </c>
      <c r="N136" s="56">
        <v>0</v>
      </c>
      <c r="O136" s="48">
        <v>0</v>
      </c>
      <c r="P136" s="46">
        <v>0</v>
      </c>
      <c r="Q136" s="54">
        <v>0</v>
      </c>
      <c r="R136" s="99">
        <v>100.97747963584092</v>
      </c>
      <c r="S136" s="99">
        <v>100</v>
      </c>
      <c r="T136" s="116">
        <v>98.121289721801887</v>
      </c>
      <c r="U136" s="129">
        <v>98.121289721801887</v>
      </c>
      <c r="V136" s="37">
        <f>E136</f>
        <v>80</v>
      </c>
    </row>
    <row r="137" spans="1:22" s="7" customFormat="1" ht="12" customHeight="1">
      <c r="A137" s="14"/>
      <c r="B137" s="22"/>
      <c r="C137" s="149"/>
      <c r="D137" s="20"/>
      <c r="E137" s="39"/>
      <c r="F137" s="36"/>
      <c r="G137" s="53"/>
      <c r="H137" s="60"/>
      <c r="I137" s="60"/>
      <c r="J137" s="60"/>
      <c r="K137" s="45"/>
      <c r="L137" s="45"/>
      <c r="M137" s="45"/>
      <c r="N137" s="60"/>
      <c r="O137" s="45"/>
      <c r="P137" s="45"/>
      <c r="Q137" s="53"/>
      <c r="R137" s="60"/>
      <c r="S137" s="60"/>
      <c r="T137" s="96"/>
      <c r="U137" s="118"/>
      <c r="V137" s="36"/>
    </row>
    <row r="138" spans="1:22" ht="13.5" customHeight="1">
      <c r="A138" s="14"/>
      <c r="B138" s="22"/>
      <c r="C138" s="149"/>
      <c r="D138" s="20"/>
      <c r="E138" s="39">
        <v>81</v>
      </c>
      <c r="F138" s="36">
        <f>$F$7</f>
        <v>2</v>
      </c>
      <c r="G138" s="55">
        <v>1102000</v>
      </c>
      <c r="H138" s="65">
        <v>1118700</v>
      </c>
      <c r="I138" s="65">
        <v>78</v>
      </c>
      <c r="J138" s="65">
        <v>1118700</v>
      </c>
      <c r="K138" s="47">
        <v>78</v>
      </c>
      <c r="L138" s="47">
        <v>0</v>
      </c>
      <c r="M138" s="47">
        <v>0</v>
      </c>
      <c r="N138" s="65">
        <v>0</v>
      </c>
      <c r="O138" s="47">
        <v>0</v>
      </c>
      <c r="P138" s="45">
        <v>0</v>
      </c>
      <c r="Q138" s="53">
        <v>0</v>
      </c>
      <c r="R138" s="98">
        <v>101.51542649727767</v>
      </c>
      <c r="S138" s="98">
        <v>100</v>
      </c>
      <c r="T138" s="115">
        <v>76.372200983069362</v>
      </c>
      <c r="U138" s="115">
        <v>76.372200983069362</v>
      </c>
      <c r="V138" s="36">
        <f>E138</f>
        <v>81</v>
      </c>
    </row>
    <row r="139" spans="1:22" ht="13.5" customHeight="1">
      <c r="A139" s="14"/>
      <c r="B139" s="22"/>
      <c r="C139" s="149" t="s">
        <v>15</v>
      </c>
      <c r="D139" s="20"/>
      <c r="E139" s="39">
        <f t="shared" ref="E139:E141" si="1">E138+1</f>
        <v>82</v>
      </c>
      <c r="F139" s="36">
        <f>$F$8</f>
        <v>3</v>
      </c>
      <c r="G139" s="55">
        <v>1726000</v>
      </c>
      <c r="H139" s="65">
        <v>1734200</v>
      </c>
      <c r="I139" s="65">
        <v>122</v>
      </c>
      <c r="J139" s="65">
        <v>1734200</v>
      </c>
      <c r="K139" s="47">
        <v>122</v>
      </c>
      <c r="L139" s="45">
        <v>0</v>
      </c>
      <c r="M139" s="45">
        <v>0</v>
      </c>
      <c r="N139" s="60">
        <v>0</v>
      </c>
      <c r="O139" s="45">
        <v>0</v>
      </c>
      <c r="P139" s="45">
        <v>0</v>
      </c>
      <c r="Q139" s="53">
        <v>0</v>
      </c>
      <c r="R139" s="98">
        <v>100.47508690614137</v>
      </c>
      <c r="S139" s="98">
        <v>100</v>
      </c>
      <c r="T139" s="115">
        <v>155.01921873603291</v>
      </c>
      <c r="U139" s="115">
        <v>155.01921873603291</v>
      </c>
      <c r="V139" s="36">
        <f>E139</f>
        <v>82</v>
      </c>
    </row>
    <row r="140" spans="1:22" ht="13.5" customHeight="1">
      <c r="A140" s="14"/>
      <c r="B140" s="22"/>
      <c r="C140" s="149"/>
      <c r="D140" s="20"/>
      <c r="E140" s="39">
        <f t="shared" si="1"/>
        <v>83</v>
      </c>
      <c r="F140" s="36">
        <f>$F$9</f>
        <v>4</v>
      </c>
      <c r="G140" s="55">
        <v>1544000</v>
      </c>
      <c r="H140" s="65">
        <v>1651400</v>
      </c>
      <c r="I140" s="65">
        <v>118</v>
      </c>
      <c r="J140" s="65">
        <v>1651400</v>
      </c>
      <c r="K140" s="47">
        <v>118</v>
      </c>
      <c r="L140" s="45">
        <v>0</v>
      </c>
      <c r="M140" s="45">
        <v>0</v>
      </c>
      <c r="N140" s="60">
        <v>0</v>
      </c>
      <c r="O140" s="45">
        <v>0</v>
      </c>
      <c r="P140" s="45">
        <v>0</v>
      </c>
      <c r="Q140" s="53">
        <v>0</v>
      </c>
      <c r="R140" s="98">
        <v>106.9559585492228</v>
      </c>
      <c r="S140" s="98">
        <v>100</v>
      </c>
      <c r="T140" s="115">
        <v>95.225464190981441</v>
      </c>
      <c r="U140" s="115">
        <v>95.225464190981441</v>
      </c>
      <c r="V140" s="36">
        <f>E140</f>
        <v>83</v>
      </c>
    </row>
    <row r="141" spans="1:22" ht="13.5" customHeight="1">
      <c r="A141" s="14"/>
      <c r="B141" s="22"/>
      <c r="C141" s="149"/>
      <c r="D141" s="20"/>
      <c r="E141" s="146">
        <f t="shared" si="1"/>
        <v>84</v>
      </c>
      <c r="F141" s="127">
        <f>$F$10</f>
        <v>5</v>
      </c>
      <c r="G141" s="140">
        <v>1002000</v>
      </c>
      <c r="H141" s="141">
        <v>1060600</v>
      </c>
      <c r="I141" s="141">
        <v>78</v>
      </c>
      <c r="J141" s="141">
        <v>1060600</v>
      </c>
      <c r="K141" s="135">
        <v>78</v>
      </c>
      <c r="L141" s="132">
        <v>0</v>
      </c>
      <c r="M141" s="132">
        <v>0</v>
      </c>
      <c r="N141" s="138">
        <v>0</v>
      </c>
      <c r="O141" s="138">
        <v>0</v>
      </c>
      <c r="P141" s="132">
        <v>0</v>
      </c>
      <c r="Q141" s="137">
        <v>0</v>
      </c>
      <c r="R141" s="136">
        <v>105.84830339321358</v>
      </c>
      <c r="S141" s="136">
        <v>100</v>
      </c>
      <c r="T141" s="134">
        <v>64.224294537967779</v>
      </c>
      <c r="U141" s="134">
        <v>64.224294537967779</v>
      </c>
      <c r="V141" s="127">
        <f>E141</f>
        <v>84</v>
      </c>
    </row>
    <row r="142" spans="1:22" ht="13.5" customHeight="1">
      <c r="A142" s="14"/>
      <c r="B142" s="22"/>
      <c r="C142" s="149"/>
      <c r="D142" s="20"/>
      <c r="E142" s="40">
        <v>85</v>
      </c>
      <c r="F142" s="37">
        <v>6</v>
      </c>
      <c r="G142" s="56">
        <v>1704000</v>
      </c>
      <c r="H142" s="66">
        <v>1823100</v>
      </c>
      <c r="I142" s="66">
        <v>132</v>
      </c>
      <c r="J142" s="66">
        <v>1823100</v>
      </c>
      <c r="K142" s="48">
        <v>132</v>
      </c>
      <c r="L142" s="46">
        <v>0</v>
      </c>
      <c r="M142" s="46">
        <v>0</v>
      </c>
      <c r="N142" s="64">
        <v>0</v>
      </c>
      <c r="O142" s="64">
        <v>0</v>
      </c>
      <c r="P142" s="46">
        <v>0</v>
      </c>
      <c r="Q142" s="54">
        <v>0</v>
      </c>
      <c r="R142" s="99">
        <v>106.98943661971832</v>
      </c>
      <c r="S142" s="99">
        <v>100</v>
      </c>
      <c r="T142" s="125">
        <v>171.89326796153122</v>
      </c>
      <c r="U142" s="125">
        <v>171.89326796153122</v>
      </c>
      <c r="V142" s="37">
        <f>E142</f>
        <v>85</v>
      </c>
    </row>
    <row r="143" spans="1:22" ht="13.5" customHeight="1">
      <c r="A143" s="14"/>
      <c r="B143" s="22"/>
      <c r="C143" s="149"/>
      <c r="D143" s="20"/>
      <c r="E143" s="39"/>
      <c r="F143" s="39"/>
      <c r="G143" s="45"/>
      <c r="H143" s="60"/>
      <c r="I143" s="60"/>
      <c r="J143" s="60"/>
      <c r="K143" s="45"/>
      <c r="L143" s="45"/>
      <c r="M143" s="45"/>
      <c r="N143" s="60"/>
      <c r="O143" s="60"/>
      <c r="P143" s="145"/>
      <c r="Q143" s="144"/>
      <c r="R143" s="60"/>
      <c r="S143" s="60"/>
      <c r="T143" s="122"/>
      <c r="U143" s="122"/>
      <c r="V143" s="36"/>
    </row>
    <row r="144" spans="1:22" ht="13.5" customHeight="1">
      <c r="A144" s="14"/>
      <c r="B144" s="22"/>
      <c r="C144" s="149"/>
      <c r="D144" s="20"/>
      <c r="E144" s="39">
        <v>86</v>
      </c>
      <c r="F144" s="36">
        <f>$F$7</f>
        <v>2</v>
      </c>
      <c r="G144" s="55">
        <v>221992000</v>
      </c>
      <c r="H144" s="65">
        <v>229656037</v>
      </c>
      <c r="I144" s="65">
        <v>195</v>
      </c>
      <c r="J144" s="65">
        <v>229656037</v>
      </c>
      <c r="K144" s="47">
        <v>195</v>
      </c>
      <c r="L144" s="47">
        <v>0</v>
      </c>
      <c r="M144" s="47">
        <v>0</v>
      </c>
      <c r="N144" s="65">
        <v>0</v>
      </c>
      <c r="O144" s="65">
        <v>0</v>
      </c>
      <c r="P144" s="60">
        <v>0</v>
      </c>
      <c r="Q144" s="60">
        <v>0</v>
      </c>
      <c r="R144" s="98">
        <v>103.45239332948934</v>
      </c>
      <c r="S144" s="98">
        <v>100</v>
      </c>
      <c r="T144" s="115">
        <v>98.426674361617358</v>
      </c>
      <c r="U144" s="115">
        <v>98.426674361617358</v>
      </c>
      <c r="V144" s="36">
        <f>E144</f>
        <v>86</v>
      </c>
    </row>
    <row r="145" spans="1:22" ht="13.5" customHeight="1">
      <c r="A145" s="14"/>
      <c r="B145" s="22"/>
      <c r="C145" s="149" t="s">
        <v>13</v>
      </c>
      <c r="D145" s="20"/>
      <c r="E145" s="39">
        <f t="shared" ref="E145:E147" si="2">E144+1</f>
        <v>87</v>
      </c>
      <c r="F145" s="36">
        <f>$F$8</f>
        <v>3</v>
      </c>
      <c r="G145" s="55">
        <v>225629000</v>
      </c>
      <c r="H145" s="65">
        <v>210789039</v>
      </c>
      <c r="I145" s="65">
        <v>195</v>
      </c>
      <c r="J145" s="65">
        <v>210789039</v>
      </c>
      <c r="K145" s="47">
        <v>195</v>
      </c>
      <c r="L145" s="45">
        <v>0</v>
      </c>
      <c r="M145" s="45">
        <v>0</v>
      </c>
      <c r="N145" s="65">
        <v>0</v>
      </c>
      <c r="O145" s="65">
        <v>0</v>
      </c>
      <c r="P145" s="60">
        <v>0</v>
      </c>
      <c r="Q145" s="60">
        <v>0</v>
      </c>
      <c r="R145" s="98">
        <v>93.422848569997655</v>
      </c>
      <c r="S145" s="98">
        <v>100</v>
      </c>
      <c r="T145" s="115">
        <v>91.784671438878831</v>
      </c>
      <c r="U145" s="115">
        <v>91.784671438878831</v>
      </c>
      <c r="V145" s="36">
        <f>E145</f>
        <v>87</v>
      </c>
    </row>
    <row r="146" spans="1:22" ht="13.5" customHeight="1">
      <c r="A146" s="14"/>
      <c r="B146" s="22"/>
      <c r="C146" s="149"/>
      <c r="D146" s="20"/>
      <c r="E146" s="39">
        <f t="shared" si="2"/>
        <v>88</v>
      </c>
      <c r="F146" s="36">
        <f>$F$9</f>
        <v>4</v>
      </c>
      <c r="G146" s="55">
        <v>213112000</v>
      </c>
      <c r="H146" s="65">
        <v>230656311</v>
      </c>
      <c r="I146" s="65">
        <v>183</v>
      </c>
      <c r="J146" s="65">
        <v>230656311</v>
      </c>
      <c r="K146" s="47">
        <v>183</v>
      </c>
      <c r="L146" s="45">
        <v>0</v>
      </c>
      <c r="M146" s="45">
        <v>0</v>
      </c>
      <c r="N146" s="65">
        <v>0</v>
      </c>
      <c r="O146" s="65">
        <v>0</v>
      </c>
      <c r="P146" s="60">
        <v>0</v>
      </c>
      <c r="Q146" s="60">
        <v>0</v>
      </c>
      <c r="R146" s="98">
        <v>108.23243693456961</v>
      </c>
      <c r="S146" s="98">
        <v>100</v>
      </c>
      <c r="T146" s="115">
        <v>109.42519217045248</v>
      </c>
      <c r="U146" s="115">
        <v>109.42519217045248</v>
      </c>
      <c r="V146" s="36">
        <f>E146</f>
        <v>88</v>
      </c>
    </row>
    <row r="147" spans="1:22" ht="13.5" customHeight="1">
      <c r="A147" s="14"/>
      <c r="B147" s="22"/>
      <c r="C147" s="149"/>
      <c r="D147" s="20"/>
      <c r="E147" s="146">
        <f t="shared" si="2"/>
        <v>89</v>
      </c>
      <c r="F147" s="127">
        <f>$F$10</f>
        <v>5</v>
      </c>
      <c r="G147" s="140">
        <v>228688000</v>
      </c>
      <c r="H147" s="141">
        <v>228906395</v>
      </c>
      <c r="I147" s="141">
        <v>192</v>
      </c>
      <c r="J147" s="141">
        <v>228906395</v>
      </c>
      <c r="K147" s="135">
        <v>192</v>
      </c>
      <c r="L147" s="132">
        <v>0</v>
      </c>
      <c r="M147" s="132">
        <v>0</v>
      </c>
      <c r="N147" s="141">
        <v>0</v>
      </c>
      <c r="O147" s="141">
        <v>0</v>
      </c>
      <c r="P147" s="138">
        <v>0</v>
      </c>
      <c r="Q147" s="138">
        <v>0</v>
      </c>
      <c r="R147" s="136">
        <v>100.09549910795495</v>
      </c>
      <c r="S147" s="136">
        <v>100</v>
      </c>
      <c r="T147" s="134">
        <v>99.241331835919283</v>
      </c>
      <c r="U147" s="134">
        <v>99.241331835919283</v>
      </c>
      <c r="V147" s="127">
        <f>E147</f>
        <v>89</v>
      </c>
    </row>
    <row r="148" spans="1:22" ht="13.5" customHeight="1">
      <c r="A148" s="14"/>
      <c r="B148" s="22"/>
      <c r="C148" s="149"/>
      <c r="D148" s="20"/>
      <c r="E148" s="40">
        <v>90</v>
      </c>
      <c r="F148" s="37">
        <v>6</v>
      </c>
      <c r="G148" s="56">
        <v>231416000</v>
      </c>
      <c r="H148" s="66">
        <v>236108586</v>
      </c>
      <c r="I148" s="66">
        <v>178</v>
      </c>
      <c r="J148" s="66">
        <v>236108586</v>
      </c>
      <c r="K148" s="48">
        <v>178</v>
      </c>
      <c r="L148" s="46">
        <v>0</v>
      </c>
      <c r="M148" s="46">
        <v>0</v>
      </c>
      <c r="N148" s="66">
        <v>0</v>
      </c>
      <c r="O148" s="66">
        <v>0</v>
      </c>
      <c r="P148" s="64">
        <v>0</v>
      </c>
      <c r="Q148" s="64">
        <v>0</v>
      </c>
      <c r="R148" s="99">
        <v>102.02777076779479</v>
      </c>
      <c r="S148" s="99">
        <v>100</v>
      </c>
      <c r="T148" s="125">
        <v>103.14634765883233</v>
      </c>
      <c r="U148" s="125">
        <v>103.14634765883233</v>
      </c>
      <c r="V148" s="37">
        <f>E148</f>
        <v>90</v>
      </c>
    </row>
    <row r="149" spans="1:22" s="8" customFormat="1" ht="13.5" customHeight="1">
      <c r="A149" s="17"/>
      <c r="B149" s="25"/>
      <c r="C149" s="149"/>
      <c r="D149" s="35"/>
      <c r="E149" s="40"/>
      <c r="F149" s="37"/>
      <c r="G149" s="56"/>
      <c r="H149" s="66"/>
      <c r="I149" s="66"/>
      <c r="J149" s="66"/>
      <c r="K149" s="48"/>
      <c r="L149" s="46"/>
      <c r="M149" s="46"/>
      <c r="N149" s="66"/>
      <c r="O149" s="66"/>
      <c r="P149" s="64"/>
      <c r="Q149" s="64"/>
      <c r="R149" s="99"/>
      <c r="S149" s="99"/>
      <c r="T149" s="125"/>
      <c r="U149" s="125"/>
      <c r="V149" s="37"/>
    </row>
    <row r="150" spans="1:22" s="8" customFormat="1" ht="13.5" customHeight="1">
      <c r="A150" s="17"/>
      <c r="B150" s="25"/>
      <c r="C150" s="159" t="s">
        <v>14</v>
      </c>
      <c r="D150" s="35"/>
      <c r="E150" s="39">
        <v>91</v>
      </c>
      <c r="F150" s="36">
        <f>$F$7</f>
        <v>2</v>
      </c>
      <c r="G150" s="55">
        <v>284000</v>
      </c>
      <c r="H150" s="65">
        <v>1411525</v>
      </c>
      <c r="I150" s="65">
        <v>9</v>
      </c>
      <c r="J150" s="65">
        <v>370000</v>
      </c>
      <c r="K150" s="47">
        <v>0</v>
      </c>
      <c r="L150" s="47">
        <v>0</v>
      </c>
      <c r="M150" s="47">
        <v>0</v>
      </c>
      <c r="N150" s="65">
        <v>0</v>
      </c>
      <c r="O150" s="65">
        <v>0</v>
      </c>
      <c r="P150" s="60">
        <v>1041525</v>
      </c>
      <c r="Q150" s="60">
        <v>9</v>
      </c>
      <c r="R150" s="98">
        <v>130.28169014084509</v>
      </c>
      <c r="S150" s="98">
        <v>26.212784045624417</v>
      </c>
      <c r="T150" s="115">
        <v>77.236973502414457</v>
      </c>
      <c r="U150" s="115">
        <v>88.942307692307693</v>
      </c>
      <c r="V150" s="36">
        <f>E150</f>
        <v>91</v>
      </c>
    </row>
    <row r="151" spans="1:22" s="8" customFormat="1" ht="13.5" customHeight="1">
      <c r="A151" s="17"/>
      <c r="B151" s="25"/>
      <c r="C151" s="159"/>
      <c r="D151" s="35"/>
      <c r="E151" s="39">
        <f t="shared" ref="E151:E153" si="3">E150+1</f>
        <v>92</v>
      </c>
      <c r="F151" s="36">
        <f>$F$8</f>
        <v>3</v>
      </c>
      <c r="G151" s="55">
        <v>0</v>
      </c>
      <c r="H151" s="65">
        <v>1041525</v>
      </c>
      <c r="I151" s="65">
        <v>9</v>
      </c>
      <c r="J151" s="65">
        <v>303200</v>
      </c>
      <c r="K151" s="47">
        <v>0</v>
      </c>
      <c r="L151" s="45">
        <v>0</v>
      </c>
      <c r="M151" s="45">
        <v>0</v>
      </c>
      <c r="N151" s="65">
        <v>0</v>
      </c>
      <c r="O151" s="65">
        <v>0</v>
      </c>
      <c r="P151" s="60">
        <v>738325</v>
      </c>
      <c r="Q151" s="60">
        <v>9</v>
      </c>
      <c r="R151" s="98">
        <v>0</v>
      </c>
      <c r="S151" s="98">
        <v>29.11115911764</v>
      </c>
      <c r="T151" s="115">
        <v>73.787215954375583</v>
      </c>
      <c r="U151" s="115">
        <v>81.945945945945937</v>
      </c>
      <c r="V151" s="36">
        <f>E151</f>
        <v>92</v>
      </c>
    </row>
    <row r="152" spans="1:22" s="8" customFormat="1" ht="13.5" customHeight="1">
      <c r="A152" s="17"/>
      <c r="B152" s="25"/>
      <c r="C152" s="159"/>
      <c r="D152" s="35"/>
      <c r="E152" s="39">
        <f t="shared" si="3"/>
        <v>93</v>
      </c>
      <c r="F152" s="36">
        <f>$F$9</f>
        <v>4</v>
      </c>
      <c r="G152" s="55">
        <v>0</v>
      </c>
      <c r="H152" s="65">
        <v>738325</v>
      </c>
      <c r="I152" s="65">
        <v>9</v>
      </c>
      <c r="J152" s="65">
        <v>0</v>
      </c>
      <c r="K152" s="47">
        <v>0</v>
      </c>
      <c r="L152" s="45">
        <v>0</v>
      </c>
      <c r="M152" s="45">
        <v>0</v>
      </c>
      <c r="N152" s="65">
        <v>0</v>
      </c>
      <c r="O152" s="65">
        <v>0</v>
      </c>
      <c r="P152" s="60">
        <v>738325</v>
      </c>
      <c r="Q152" s="60">
        <v>9</v>
      </c>
      <c r="R152" s="106">
        <v>0</v>
      </c>
      <c r="S152" s="98">
        <v>0</v>
      </c>
      <c r="T152" s="115">
        <v>70.88884088236</v>
      </c>
      <c r="U152" s="115">
        <v>0</v>
      </c>
      <c r="V152" s="36">
        <f>E152</f>
        <v>93</v>
      </c>
    </row>
    <row r="153" spans="1:22" ht="13.5" customHeight="1">
      <c r="A153" s="14"/>
      <c r="B153" s="22"/>
      <c r="C153" s="149"/>
      <c r="D153" s="20"/>
      <c r="E153" s="146">
        <f t="shared" si="3"/>
        <v>94</v>
      </c>
      <c r="F153" s="127">
        <f>$F$10</f>
        <v>5</v>
      </c>
      <c r="G153" s="140">
        <v>0</v>
      </c>
      <c r="H153" s="141">
        <v>738325</v>
      </c>
      <c r="I153" s="141">
        <v>9</v>
      </c>
      <c r="J153" s="141">
        <v>8700</v>
      </c>
      <c r="K153" s="135">
        <v>0</v>
      </c>
      <c r="L153" s="132">
        <v>0</v>
      </c>
      <c r="M153" s="132">
        <v>0</v>
      </c>
      <c r="N153" s="141">
        <v>0</v>
      </c>
      <c r="O153" s="141">
        <v>0</v>
      </c>
      <c r="P153" s="138">
        <v>729625</v>
      </c>
      <c r="Q153" s="138">
        <v>9</v>
      </c>
      <c r="R153" s="143">
        <v>0</v>
      </c>
      <c r="S153" s="136">
        <v>1.178342870687028</v>
      </c>
      <c r="T153" s="134">
        <v>100</v>
      </c>
      <c r="U153" s="134">
        <v>0</v>
      </c>
      <c r="V153" s="127">
        <f>E153</f>
        <v>94</v>
      </c>
    </row>
    <row r="154" spans="1:22" ht="13.5" customHeight="1">
      <c r="A154" s="14"/>
      <c r="B154" s="22"/>
      <c r="C154" s="149"/>
      <c r="D154" s="20"/>
      <c r="E154" s="40">
        <v>95</v>
      </c>
      <c r="F154" s="37">
        <v>6</v>
      </c>
      <c r="G154" s="56">
        <v>0</v>
      </c>
      <c r="H154" s="66">
        <v>729625</v>
      </c>
      <c r="I154" s="66">
        <v>9</v>
      </c>
      <c r="J154" s="66">
        <v>0</v>
      </c>
      <c r="K154" s="48">
        <v>0</v>
      </c>
      <c r="L154" s="46">
        <v>0</v>
      </c>
      <c r="M154" s="46">
        <v>0</v>
      </c>
      <c r="N154" s="66">
        <v>0</v>
      </c>
      <c r="O154" s="66">
        <v>0</v>
      </c>
      <c r="P154" s="64">
        <v>729625</v>
      </c>
      <c r="Q154" s="64">
        <v>9</v>
      </c>
      <c r="R154" s="128">
        <v>0</v>
      </c>
      <c r="S154" s="99">
        <v>0</v>
      </c>
      <c r="T154" s="125">
        <v>98.821657129312968</v>
      </c>
      <c r="U154" s="125">
        <v>0</v>
      </c>
      <c r="V154" s="37">
        <f>E154</f>
        <v>95</v>
      </c>
    </row>
    <row r="155" spans="1:22" s="8" customFormat="1" ht="13.5" customHeight="1">
      <c r="A155" s="17"/>
      <c r="B155" s="25"/>
      <c r="C155" s="149"/>
      <c r="D155" s="35"/>
      <c r="E155" s="40"/>
      <c r="F155" s="37"/>
      <c r="G155" s="56"/>
      <c r="H155" s="66"/>
      <c r="I155" s="66"/>
      <c r="J155" s="66"/>
      <c r="K155" s="48"/>
      <c r="L155" s="46"/>
      <c r="M155" s="46"/>
      <c r="N155" s="66"/>
      <c r="O155" s="66"/>
      <c r="P155" s="64"/>
      <c r="Q155" s="64"/>
      <c r="R155" s="99"/>
      <c r="S155" s="99"/>
      <c r="T155" s="125"/>
      <c r="U155" s="125"/>
      <c r="V155" s="37"/>
    </row>
    <row r="156" spans="1:22" ht="13.5" customHeight="1">
      <c r="A156" s="14"/>
      <c r="B156" s="22"/>
      <c r="C156" s="159" t="s">
        <v>36</v>
      </c>
      <c r="D156" s="20"/>
      <c r="E156" s="39">
        <v>96</v>
      </c>
      <c r="F156" s="36">
        <f>$F$7</f>
        <v>2</v>
      </c>
      <c r="G156" s="55">
        <v>90000</v>
      </c>
      <c r="H156" s="65">
        <v>90200</v>
      </c>
      <c r="I156" s="65">
        <v>1</v>
      </c>
      <c r="J156" s="65">
        <v>90200</v>
      </c>
      <c r="K156" s="47">
        <v>1</v>
      </c>
      <c r="L156" s="47">
        <v>0</v>
      </c>
      <c r="M156" s="47">
        <v>0</v>
      </c>
      <c r="N156" s="65">
        <v>0</v>
      </c>
      <c r="O156" s="65">
        <v>0</v>
      </c>
      <c r="P156" s="60">
        <v>0</v>
      </c>
      <c r="Q156" s="60">
        <v>0</v>
      </c>
      <c r="R156" s="98">
        <v>100.22222222222221</v>
      </c>
      <c r="S156" s="98">
        <v>100</v>
      </c>
      <c r="T156" s="120" t="s">
        <v>50</v>
      </c>
      <c r="U156" s="120" t="s">
        <v>50</v>
      </c>
      <c r="V156" s="36">
        <f>E156</f>
        <v>96</v>
      </c>
    </row>
    <row r="157" spans="1:22" ht="13.5" customHeight="1">
      <c r="A157" s="14"/>
      <c r="B157" s="22"/>
      <c r="C157" s="159"/>
      <c r="D157" s="20"/>
      <c r="E157" s="39">
        <f t="shared" ref="E157:E159" si="4">E156+1</f>
        <v>97</v>
      </c>
      <c r="F157" s="36">
        <f>$F$8</f>
        <v>3</v>
      </c>
      <c r="G157" s="55">
        <v>0</v>
      </c>
      <c r="H157" s="65">
        <v>0</v>
      </c>
      <c r="I157" s="65">
        <v>0</v>
      </c>
      <c r="J157" s="65">
        <v>0</v>
      </c>
      <c r="K157" s="47">
        <v>0</v>
      </c>
      <c r="L157" s="45">
        <v>0</v>
      </c>
      <c r="M157" s="45">
        <v>0</v>
      </c>
      <c r="N157" s="65">
        <v>0</v>
      </c>
      <c r="O157" s="65">
        <v>0</v>
      </c>
      <c r="P157" s="60">
        <v>0</v>
      </c>
      <c r="Q157" s="60">
        <v>0</v>
      </c>
      <c r="R157" s="98">
        <v>0</v>
      </c>
      <c r="S157" s="98">
        <v>0</v>
      </c>
      <c r="T157" s="120" t="s">
        <v>21</v>
      </c>
      <c r="U157" s="120" t="s">
        <v>21</v>
      </c>
      <c r="V157" s="36">
        <f>E157</f>
        <v>97</v>
      </c>
    </row>
    <row r="158" spans="1:22" ht="13.5" customHeight="1">
      <c r="A158" s="14"/>
      <c r="B158" s="22"/>
      <c r="C158" s="159"/>
      <c r="D158" s="20"/>
      <c r="E158" s="39">
        <f t="shared" si="4"/>
        <v>98</v>
      </c>
      <c r="F158" s="36">
        <f>$F$9</f>
        <v>4</v>
      </c>
      <c r="G158" s="55">
        <v>6118000</v>
      </c>
      <c r="H158" s="65">
        <v>6117300</v>
      </c>
      <c r="I158" s="65">
        <v>2</v>
      </c>
      <c r="J158" s="65">
        <v>6117300</v>
      </c>
      <c r="K158" s="47">
        <v>2</v>
      </c>
      <c r="L158" s="45">
        <v>0</v>
      </c>
      <c r="M158" s="45">
        <v>0</v>
      </c>
      <c r="N158" s="65">
        <v>0</v>
      </c>
      <c r="O158" s="65">
        <v>0</v>
      </c>
      <c r="P158" s="60">
        <v>0</v>
      </c>
      <c r="Q158" s="60">
        <v>0</v>
      </c>
      <c r="R158" s="98">
        <v>99.99</v>
      </c>
      <c r="S158" s="98">
        <v>100</v>
      </c>
      <c r="T158" s="120" t="s">
        <v>7</v>
      </c>
      <c r="U158" s="120" t="s">
        <v>7</v>
      </c>
      <c r="V158" s="36">
        <f>E158</f>
        <v>98</v>
      </c>
    </row>
    <row r="159" spans="1:22" ht="13.5" customHeight="1">
      <c r="A159" s="14"/>
      <c r="B159" s="22"/>
      <c r="C159" s="149"/>
      <c r="D159" s="20"/>
      <c r="E159" s="146">
        <f t="shared" si="4"/>
        <v>99</v>
      </c>
      <c r="F159" s="127">
        <f>$F$10</f>
        <v>5</v>
      </c>
      <c r="G159" s="140">
        <v>43820000</v>
      </c>
      <c r="H159" s="141">
        <v>43820000</v>
      </c>
      <c r="I159" s="141">
        <v>2</v>
      </c>
      <c r="J159" s="141">
        <v>43820000</v>
      </c>
      <c r="K159" s="135">
        <v>2</v>
      </c>
      <c r="L159" s="132">
        <v>0</v>
      </c>
      <c r="M159" s="132">
        <v>0</v>
      </c>
      <c r="N159" s="141">
        <v>0</v>
      </c>
      <c r="O159" s="141">
        <v>0</v>
      </c>
      <c r="P159" s="138">
        <v>0</v>
      </c>
      <c r="Q159" s="138">
        <v>0</v>
      </c>
      <c r="R159" s="136">
        <v>100</v>
      </c>
      <c r="S159" s="136">
        <v>100</v>
      </c>
      <c r="T159" s="142">
        <v>716.32909943929508</v>
      </c>
      <c r="U159" s="142">
        <v>716.32909943929508</v>
      </c>
      <c r="V159" s="127">
        <f>E159</f>
        <v>99</v>
      </c>
    </row>
    <row r="160" spans="1:22" ht="13.5" customHeight="1">
      <c r="A160" s="14"/>
      <c r="B160" s="22"/>
      <c r="C160" s="149"/>
      <c r="D160" s="20"/>
      <c r="E160" s="40">
        <v>100</v>
      </c>
      <c r="F160" s="37">
        <v>6</v>
      </c>
      <c r="G160" s="56">
        <v>0</v>
      </c>
      <c r="H160" s="66">
        <v>0</v>
      </c>
      <c r="I160" s="66">
        <v>0</v>
      </c>
      <c r="J160" s="66">
        <v>0</v>
      </c>
      <c r="K160" s="48">
        <v>0</v>
      </c>
      <c r="L160" s="46">
        <v>0</v>
      </c>
      <c r="M160" s="46">
        <v>0</v>
      </c>
      <c r="N160" s="66">
        <v>0</v>
      </c>
      <c r="O160" s="66">
        <v>0</v>
      </c>
      <c r="P160" s="64">
        <v>0</v>
      </c>
      <c r="Q160" s="64">
        <v>0</v>
      </c>
      <c r="R160" s="99">
        <v>0</v>
      </c>
      <c r="S160" s="99">
        <v>0</v>
      </c>
      <c r="T160" s="131">
        <v>0</v>
      </c>
      <c r="U160" s="131">
        <v>0</v>
      </c>
      <c r="V160" s="37">
        <f>E160</f>
        <v>100</v>
      </c>
    </row>
    <row r="161" spans="1:22" ht="13.5" customHeight="1">
      <c r="A161" s="14"/>
      <c r="B161" s="22"/>
      <c r="C161" s="149"/>
      <c r="D161" s="20"/>
      <c r="E161" s="39"/>
      <c r="F161" s="36"/>
      <c r="G161" s="55"/>
      <c r="H161" s="65"/>
      <c r="I161" s="65"/>
      <c r="J161" s="65"/>
      <c r="K161" s="47"/>
      <c r="L161" s="45"/>
      <c r="M161" s="45"/>
      <c r="N161" s="65"/>
      <c r="O161" s="65"/>
      <c r="P161" s="60"/>
      <c r="Q161" s="60"/>
      <c r="R161" s="98"/>
      <c r="S161" s="98"/>
      <c r="T161" s="117"/>
      <c r="U161" s="117"/>
      <c r="V161" s="36"/>
    </row>
    <row r="162" spans="1:22" ht="13.5" customHeight="1">
      <c r="A162" s="14"/>
      <c r="B162" s="22"/>
      <c r="C162" s="159" t="s">
        <v>49</v>
      </c>
      <c r="D162" s="20"/>
      <c r="E162" s="39">
        <v>101</v>
      </c>
      <c r="F162" s="36">
        <f>$F$7</f>
        <v>2</v>
      </c>
      <c r="G162" s="55">
        <v>5754000</v>
      </c>
      <c r="H162" s="65">
        <v>28717950</v>
      </c>
      <c r="I162" s="65">
        <v>782</v>
      </c>
      <c r="J162" s="65">
        <v>6836566</v>
      </c>
      <c r="K162" s="47">
        <v>188</v>
      </c>
      <c r="L162" s="47">
        <v>0</v>
      </c>
      <c r="M162" s="47">
        <v>0</v>
      </c>
      <c r="N162" s="65">
        <v>8339276</v>
      </c>
      <c r="O162" s="65">
        <v>228</v>
      </c>
      <c r="P162" s="60">
        <v>13542108</v>
      </c>
      <c r="Q162" s="60">
        <v>366</v>
      </c>
      <c r="R162" s="98">
        <v>118.81414668057005</v>
      </c>
      <c r="S162" s="98">
        <v>23.805898401522395</v>
      </c>
      <c r="T162" s="115">
        <v>0.21343742719307193</v>
      </c>
      <c r="U162" s="115">
        <v>5.094703316558688E-2</v>
      </c>
      <c r="V162" s="36">
        <f>E162</f>
        <v>101</v>
      </c>
    </row>
    <row r="163" spans="1:22" ht="13.5" customHeight="1">
      <c r="A163" s="14"/>
      <c r="B163" s="22"/>
      <c r="C163" s="159"/>
      <c r="D163" s="20"/>
      <c r="E163" s="39">
        <f t="shared" ref="E163:E165" si="5">E162+1</f>
        <v>102</v>
      </c>
      <c r="F163" s="36">
        <f>$F$8</f>
        <v>3</v>
      </c>
      <c r="G163" s="55">
        <v>1567000</v>
      </c>
      <c r="H163" s="65">
        <v>13611108</v>
      </c>
      <c r="I163" s="65">
        <v>368</v>
      </c>
      <c r="J163" s="65">
        <v>1583269</v>
      </c>
      <c r="K163" s="47">
        <v>39</v>
      </c>
      <c r="L163" s="45">
        <v>0</v>
      </c>
      <c r="M163" s="45">
        <v>0</v>
      </c>
      <c r="N163" s="65">
        <v>4586955</v>
      </c>
      <c r="O163" s="65">
        <v>119</v>
      </c>
      <c r="P163" s="60">
        <v>7440884</v>
      </c>
      <c r="Q163" s="60">
        <v>210</v>
      </c>
      <c r="R163" s="98">
        <v>101.03822590938098</v>
      </c>
      <c r="S163" s="98">
        <v>11.632183066947967</v>
      </c>
      <c r="T163" s="115">
        <v>47.395820384115162</v>
      </c>
      <c r="U163" s="115">
        <v>23.158834420672601</v>
      </c>
      <c r="V163" s="36">
        <f>E163</f>
        <v>102</v>
      </c>
    </row>
    <row r="164" spans="1:22" ht="13.5" customHeight="1">
      <c r="A164" s="14"/>
      <c r="B164" s="22"/>
      <c r="C164" s="159"/>
      <c r="D164" s="20"/>
      <c r="E164" s="39">
        <f t="shared" si="5"/>
        <v>103</v>
      </c>
      <c r="F164" s="36">
        <f>$F$9</f>
        <v>4</v>
      </c>
      <c r="G164" s="55">
        <v>468000</v>
      </c>
      <c r="H164" s="65">
        <v>7440884</v>
      </c>
      <c r="I164" s="65">
        <v>210</v>
      </c>
      <c r="J164" s="65">
        <v>429900</v>
      </c>
      <c r="K164" s="47">
        <v>15</v>
      </c>
      <c r="L164" s="45">
        <v>0</v>
      </c>
      <c r="M164" s="45">
        <v>0</v>
      </c>
      <c r="N164" s="65">
        <v>3633613</v>
      </c>
      <c r="O164" s="65">
        <v>105</v>
      </c>
      <c r="P164" s="60">
        <v>3377371</v>
      </c>
      <c r="Q164" s="60">
        <v>90</v>
      </c>
      <c r="R164" s="98">
        <v>91.858974358974351</v>
      </c>
      <c r="S164" s="98">
        <v>5.7775393353800437</v>
      </c>
      <c r="T164" s="115">
        <v>54.667731679154997</v>
      </c>
      <c r="U164" s="115">
        <v>27.152682203719014</v>
      </c>
      <c r="V164" s="36">
        <f>E164</f>
        <v>103</v>
      </c>
    </row>
    <row r="165" spans="1:22" ht="13.5" customHeight="1">
      <c r="A165" s="14"/>
      <c r="B165" s="22"/>
      <c r="C165" s="149"/>
      <c r="D165" s="20"/>
      <c r="E165" s="146">
        <f t="shared" si="5"/>
        <v>104</v>
      </c>
      <c r="F165" s="127">
        <f>$F$10</f>
        <v>5</v>
      </c>
      <c r="G165" s="140">
        <v>192000</v>
      </c>
      <c r="H165" s="141">
        <v>3377371</v>
      </c>
      <c r="I165" s="141">
        <v>90</v>
      </c>
      <c r="J165" s="141">
        <v>196600</v>
      </c>
      <c r="K165" s="135">
        <v>6</v>
      </c>
      <c r="L165" s="132">
        <v>0</v>
      </c>
      <c r="M165" s="132">
        <v>0</v>
      </c>
      <c r="N165" s="141">
        <v>2343640</v>
      </c>
      <c r="O165" s="141">
        <v>57</v>
      </c>
      <c r="P165" s="138">
        <v>837131</v>
      </c>
      <c r="Q165" s="138">
        <v>27</v>
      </c>
      <c r="R165" s="136">
        <v>102.39583333333333</v>
      </c>
      <c r="S165" s="136">
        <v>5.821095757617389</v>
      </c>
      <c r="T165" s="134">
        <v>45.389378466322015</v>
      </c>
      <c r="U165" s="134">
        <v>45.731565480344265</v>
      </c>
      <c r="V165" s="127">
        <f>E165</f>
        <v>104</v>
      </c>
    </row>
    <row r="166" spans="1:22" ht="13.5" customHeight="1">
      <c r="A166" s="14"/>
      <c r="B166" s="22"/>
      <c r="C166" s="149"/>
      <c r="D166" s="20"/>
      <c r="E166" s="40">
        <v>105</v>
      </c>
      <c r="F166" s="37">
        <v>6</v>
      </c>
      <c r="G166" s="56">
        <v>79000</v>
      </c>
      <c r="H166" s="66">
        <v>837131</v>
      </c>
      <c r="I166" s="66">
        <v>27</v>
      </c>
      <c r="J166" s="66">
        <v>32181</v>
      </c>
      <c r="K166" s="48">
        <v>1</v>
      </c>
      <c r="L166" s="46">
        <v>0</v>
      </c>
      <c r="M166" s="46">
        <v>0</v>
      </c>
      <c r="N166" s="66">
        <v>562600</v>
      </c>
      <c r="O166" s="66">
        <v>17</v>
      </c>
      <c r="P166" s="64">
        <v>242350</v>
      </c>
      <c r="Q166" s="64">
        <v>9</v>
      </c>
      <c r="R166" s="99">
        <v>40.735443037974683</v>
      </c>
      <c r="S166" s="99">
        <v>3.8442012062628192</v>
      </c>
      <c r="T166" s="125">
        <v>24.78646852833165</v>
      </c>
      <c r="U166" s="125">
        <v>16.368769074262463</v>
      </c>
      <c r="V166" s="37">
        <f>E166</f>
        <v>105</v>
      </c>
    </row>
    <row r="167" spans="1:22" ht="13.5" customHeight="1">
      <c r="A167" s="16"/>
      <c r="B167" s="19"/>
      <c r="C167" s="28"/>
      <c r="D167" s="19"/>
      <c r="E167" s="41"/>
      <c r="F167" s="38"/>
      <c r="G167" s="62"/>
      <c r="H167" s="70"/>
      <c r="I167" s="70"/>
      <c r="J167" s="70"/>
      <c r="K167" s="76"/>
      <c r="L167" s="85"/>
      <c r="M167" s="85"/>
      <c r="N167" s="70"/>
      <c r="O167" s="70"/>
      <c r="P167" s="75"/>
      <c r="Q167" s="95"/>
      <c r="R167" s="95"/>
      <c r="S167" s="95"/>
      <c r="T167" s="95"/>
      <c r="U167" s="95"/>
      <c r="V167" s="38"/>
    </row>
    <row r="168" spans="1:22">
      <c r="B168" s="5"/>
      <c r="C168" s="31"/>
      <c r="D168" s="4"/>
      <c r="E168" s="4"/>
      <c r="F168" s="20"/>
      <c r="G168" s="7"/>
      <c r="H168" s="7"/>
      <c r="I168" s="7"/>
      <c r="J168" s="7"/>
      <c r="K168" s="7"/>
      <c r="N168" s="7"/>
      <c r="O168" s="7"/>
      <c r="P168" s="7"/>
      <c r="Q168" s="7"/>
      <c r="R168" s="103"/>
      <c r="S168" s="103"/>
      <c r="T168" s="103"/>
      <c r="U168" s="103"/>
    </row>
    <row r="169" spans="1:22">
      <c r="R169" s="100"/>
      <c r="S169" s="100"/>
      <c r="T169" s="100"/>
      <c r="U169" s="100"/>
    </row>
    <row r="170" spans="1:22">
      <c r="R170" s="100"/>
      <c r="S170" s="100"/>
      <c r="T170" s="100"/>
      <c r="U170" s="100"/>
    </row>
  </sheetData>
  <mergeCells count="46">
    <mergeCell ref="C156:C158"/>
    <mergeCell ref="C162:C164"/>
    <mergeCell ref="N123:O123"/>
    <mergeCell ref="P123:Q123"/>
    <mergeCell ref="R123:S123"/>
    <mergeCell ref="T123:U123"/>
    <mergeCell ref="V123:V124"/>
    <mergeCell ref="C150:C152"/>
    <mergeCell ref="P62:Q62"/>
    <mergeCell ref="R62:S62"/>
    <mergeCell ref="T62:U62"/>
    <mergeCell ref="V62:V63"/>
    <mergeCell ref="C65:C67"/>
    <mergeCell ref="E123:E124"/>
    <mergeCell ref="F123:F124"/>
    <mergeCell ref="G123:G124"/>
    <mergeCell ref="H123:I123"/>
    <mergeCell ref="J123:K123"/>
    <mergeCell ref="E62:E63"/>
    <mergeCell ref="F62:F63"/>
    <mergeCell ref="G62:G63"/>
    <mergeCell ref="H62:I62"/>
    <mergeCell ref="J62:K62"/>
    <mergeCell ref="N62:O62"/>
    <mergeCell ref="N27:O27"/>
    <mergeCell ref="P27:Q27"/>
    <mergeCell ref="R27:S27"/>
    <mergeCell ref="T27:U27"/>
    <mergeCell ref="V27:V28"/>
    <mergeCell ref="B31:C31"/>
    <mergeCell ref="P4:Q4"/>
    <mergeCell ref="R4:S4"/>
    <mergeCell ref="T4:U4"/>
    <mergeCell ref="V4:V5"/>
    <mergeCell ref="B8:C8"/>
    <mergeCell ref="E27:E28"/>
    <mergeCell ref="F27:F28"/>
    <mergeCell ref="G27:G28"/>
    <mergeCell ref="H27:I27"/>
    <mergeCell ref="J27:K27"/>
    <mergeCell ref="E4:E5"/>
    <mergeCell ref="F4:F5"/>
    <mergeCell ref="G4:G5"/>
    <mergeCell ref="H4:I4"/>
    <mergeCell ref="J4:K4"/>
    <mergeCell ref="N4:O4"/>
  </mergeCells>
  <phoneticPr fontId="22"/>
  <printOptions horizontalCentered="1"/>
  <pageMargins left="0.39370078740157483" right="0.39370078740157483" top="0.59055118110236227" bottom="0.59055118110236227" header="0.19685039370078741" footer="0.39370078740157483"/>
  <pageSetup paperSize="9" scale="97" fitToHeight="0" pageOrder="overThenDown" orientation="portrait" r:id="rId1"/>
  <headerFooter scaleWithDoc="0" alignWithMargins="0">
    <oddHeader>&amp;C&amp;"ＭＳ 明朝,標準"&amp;8令和6年度 秋田県税務統計書</oddHeader>
    <oddFooter>&amp;C&amp;"ＭＳ 明朝,標準"&amp;9- &amp;P+9 -</oddFooter>
  </headerFooter>
  <rowBreaks count="2" manualBreakCount="2">
    <brk id="60" max="16383" man="1"/>
    <brk id="121" max="16383" man="1"/>
  </rowBreaks>
  <colBreaks count="2" manualBreakCount="2">
    <brk id="12" max="166" man="1"/>
    <brk id="2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県税年度別決算額</vt:lpstr>
      <vt:lpstr>県税年度別決算額!Print_Area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PC-9821Nr13 User</dc:creator>
  <cp:lastModifiedBy>西方　希望</cp:lastModifiedBy>
  <cp:lastPrinted>2025-11-27T00:04:29Z</cp:lastPrinted>
  <dcterms:created xsi:type="dcterms:W3CDTF">1997-12-25T02:33:48Z</dcterms:created>
  <dcterms:modified xsi:type="dcterms:W3CDTF">2026-01-07T02:55:12Z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3.0.2.0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2023-10-18T04:11:28Z</vt:filetime>
  </property>
</Properties>
</file>