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20" yWindow="-120" windowWidth="29040" windowHeight="15720" tabRatio="929"/>
  </bookViews>
  <sheets>
    <sheet name="秋田市概況" sheetId="1" r:id="rId1"/>
    <sheet name="主要因" sheetId="19" r:id="rId2"/>
    <sheet name="全国概況" sheetId="18" r:id="rId3"/>
    <sheet name="10大費目" sheetId="20" r:id="rId4"/>
    <sheet name="中分類指数" sheetId="21" r:id="rId5"/>
  </sheets>
  <externalReferences>
    <externalReference r:id="rId6"/>
  </externalReferences>
  <definedNames>
    <definedName name="_xlnm.Print_Area" localSheetId="0">秋田市概況!$A$1:$R$30</definedName>
    <definedName name="_xlnm.Print_Area" localSheetId="2">全国概況!$A$1:$R$27</definedName>
    <definedName name="_xlnm.Print_Area" localSheetId="1">主要因!$A$1:$M$48</definedName>
    <definedName name="_xlnm._FilterDatabase" localSheetId="4" hidden="1">中分類指数!$A$14:$M$93</definedName>
    <definedName name="_xlnm.Print_Area" localSheetId="4">中分類指数!$B$1:$M$94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<sst xmlns="http://schemas.openxmlformats.org/spreadsheetml/2006/main" xmlns:r="http://schemas.openxmlformats.org/officeDocument/2006/relationships" count="252" uniqueCount="252">
  <si>
    <t>11月</t>
  </si>
  <si>
    <t>　　　季節調整値は、毎年１２月結果公表時に、過去に遡って改定している。</t>
  </si>
  <si>
    <t>秋　田　市</t>
  </si>
  <si>
    <t>３．前年同月との比較</t>
    <rPh sb="2" eb="4">
      <t>ゼンネン</t>
    </rPh>
    <rPh sb="4" eb="6">
      <t>ドウゲツ</t>
    </rPh>
    <rPh sb="8" eb="10">
      <t>ヒカク</t>
    </rPh>
    <phoneticPr fontId="72"/>
  </si>
  <si>
    <r>
      <t>（</t>
    </r>
    <r>
      <rPr>
        <sz val="12"/>
        <color auto="1"/>
        <rFont val="標準明朝"/>
      </rPr>
      <t>２）</t>
    </r>
    <r>
      <rPr>
        <b/>
        <sz val="12"/>
        <color auto="1"/>
        <rFont val="標準明朝"/>
      </rPr>
      <t>生鮮食品を除く総合指数</t>
    </r>
    <r>
      <rPr>
        <sz val="12"/>
        <color auto="1"/>
        <rFont val="標準明朝"/>
      </rPr>
      <t>は</t>
    </r>
    <rPh sb="3" eb="5">
      <t>セイセン</t>
    </rPh>
    <rPh sb="5" eb="7">
      <t>ショクヒン</t>
    </rPh>
    <rPh sb="8" eb="9">
      <t>ノゾ</t>
    </rPh>
    <rPh sb="10" eb="12">
      <t>ソウゴウ</t>
    </rPh>
    <rPh sb="12" eb="14">
      <t>シスウ</t>
    </rPh>
    <phoneticPr fontId="73"/>
  </si>
  <si>
    <t>教養娯楽</t>
  </si>
  <si>
    <t>3月</t>
  </si>
  <si>
    <t>8月</t>
  </si>
  <si>
    <t>100.8</t>
    <phoneticPr fontId="74"/>
  </si>
  <si>
    <t>7月</t>
  </si>
  <si>
    <t>表４　総合、生鮮食品を除く総合、生鮮食品及びエネルギーを除く総合の指数、前月比及び前年同月比 （全国）</t>
  </si>
  <si>
    <t>　生　 　鮮　 　野　 　菜</t>
    <rPh sb="1" eb="2">
      <t>セイ</t>
    </rPh>
    <rPh sb="5" eb="6">
      <t>アラタ</t>
    </rPh>
    <rPh sb="9" eb="10">
      <t>ノ</t>
    </rPh>
    <rPh sb="13" eb="14">
      <t>ナ</t>
    </rPh>
    <phoneticPr fontId="53"/>
  </si>
  <si>
    <t>前    年
同 月 比
（ ％ ）</t>
    <rPh sb="0" eb="1">
      <t>マエ</t>
    </rPh>
    <rPh sb="5" eb="6">
      <t>トシ</t>
    </rPh>
    <rPh sb="7" eb="8">
      <t>ドウ</t>
    </rPh>
    <rPh sb="9" eb="10">
      <t>ツキ</t>
    </rPh>
    <rPh sb="11" eb="12">
      <t>ヒ</t>
    </rPh>
    <phoneticPr fontId="72"/>
  </si>
  <si>
    <t>2月</t>
  </si>
  <si>
    <t>家事用消耗品</t>
    <rPh sb="0" eb="2">
      <t>カジ</t>
    </rPh>
    <rPh sb="2" eb="3">
      <t>ヨウ</t>
    </rPh>
    <rPh sb="3" eb="6">
      <t>ショウモウヒン</t>
    </rPh>
    <phoneticPr fontId="53"/>
  </si>
  <si>
    <t xml:space="preserve">  　  7月</t>
  </si>
  <si>
    <t>1月</t>
  </si>
  <si>
    <t>5月</t>
  </si>
  <si>
    <t>（2020年＝100）</t>
    <rPh sb="5" eb="6">
      <t>ネン</t>
    </rPh>
    <phoneticPr fontId="72"/>
  </si>
  <si>
    <t>2020年＝100</t>
  </si>
  <si>
    <t xml:space="preserve"> (％)</t>
  </si>
  <si>
    <t>4月</t>
  </si>
  <si>
    <t>6月</t>
  </si>
  <si>
    <t>穀類</t>
    <rPh sb="0" eb="2">
      <t>コクルイ</t>
    </rPh>
    <phoneticPr fontId="53"/>
  </si>
  <si>
    <t>電気代</t>
    <rPh sb="0" eb="3">
      <t>デンキダイ</t>
    </rPh>
    <phoneticPr fontId="53"/>
  </si>
  <si>
    <t>9月</t>
  </si>
  <si>
    <t>令和７年３月２８日</t>
    <rPh sb="0" eb="2">
      <t>レイワ</t>
    </rPh>
    <rPh sb="3" eb="4">
      <t>トシ</t>
    </rPh>
    <rPh sb="5" eb="6">
      <t>ガツ</t>
    </rPh>
    <rPh sb="8" eb="9">
      <t>ニチ</t>
    </rPh>
    <phoneticPr fontId="37"/>
  </si>
  <si>
    <t>被服及び
履物</t>
  </si>
  <si>
    <t xml:space="preserve">  　  5月</t>
  </si>
  <si>
    <t>家具・家事用品</t>
    <rPh sb="3" eb="5">
      <t>カジ</t>
    </rPh>
    <rPh sb="5" eb="7">
      <t>ヨウヒン</t>
    </rPh>
    <phoneticPr fontId="53"/>
  </si>
  <si>
    <t>10月</t>
  </si>
  <si>
    <t>電気代、都市ガス代、プロパンガス、灯油及びガソリンをいう。</t>
  </si>
  <si>
    <t>２</t>
  </si>
  <si>
    <t>※寄与度とは、その費目が総合指数の変化率のうち何ポイント寄与したかを示したものである。</t>
    <rPh sb="1" eb="4">
      <t>キヨド</t>
    </rPh>
    <rPh sb="9" eb="11">
      <t>ヒモク</t>
    </rPh>
    <rPh sb="12" eb="14">
      <t>ソウゴウ</t>
    </rPh>
    <rPh sb="14" eb="16">
      <t>シスウ</t>
    </rPh>
    <rPh sb="17" eb="20">
      <t>ヘンカリツ</t>
    </rPh>
    <rPh sb="23" eb="24">
      <t>ナン</t>
    </rPh>
    <rPh sb="28" eb="30">
      <t>キヨ</t>
    </rPh>
    <rPh sb="34" eb="35">
      <t>シメ</t>
    </rPh>
    <phoneticPr fontId="72"/>
  </si>
  <si>
    <t>12月</t>
  </si>
  <si>
    <t>諸雑費</t>
  </si>
  <si>
    <t>　　</t>
  </si>
  <si>
    <t>10大費目</t>
  </si>
  <si>
    <t xml:space="preserve"> 　　   </t>
  </si>
  <si>
    <t>令和</t>
    <rPh sb="0" eb="2">
      <t>レイワ</t>
    </rPh>
    <phoneticPr fontId="37"/>
  </si>
  <si>
    <t>　　１．秋田市の概況</t>
  </si>
  <si>
    <t>教養娯楽</t>
    <rPh sb="0" eb="2">
      <t>キョウヨウ</t>
    </rPh>
    <rPh sb="2" eb="4">
      <t>ゴラク</t>
    </rPh>
    <phoneticPr fontId="53"/>
  </si>
  <si>
    <t>住  居</t>
  </si>
  <si>
    <t>保健医療</t>
  </si>
  <si>
    <t>交通</t>
    <rPh sb="0" eb="2">
      <t>コウツウ</t>
    </rPh>
    <phoneticPr fontId="53"/>
  </si>
  <si>
    <t>総  合</t>
  </si>
  <si>
    <t>秋田県企画振興部調査統計課</t>
  </si>
  <si>
    <t>の上昇</t>
  </si>
  <si>
    <t>↓①</t>
  </si>
  <si>
    <t>前 月 比
（ ％ ）</t>
    <rPh sb="0" eb="1">
      <t>マエ</t>
    </rPh>
    <rPh sb="2" eb="3">
      <t>ツキ</t>
    </rPh>
    <rPh sb="4" eb="5">
      <t>ヒ</t>
    </rPh>
    <phoneticPr fontId="72"/>
  </si>
  <si>
    <t>寄 与 度</t>
    <rPh sb="0" eb="3">
      <t>キヨ</t>
    </rPh>
    <rPh sb="4" eb="5">
      <t>ド</t>
    </rPh>
    <phoneticPr fontId="72"/>
  </si>
  <si>
    <t>前年同月比は</t>
  </si>
  <si>
    <t>表１　総合、生鮮食品を除く総合、生鮮食品及びエネルギーを除く総合の指数、前月比及び前年同月比 （秋田市）</t>
  </si>
  <si>
    <t>原数値を掲載している。</t>
  </si>
  <si>
    <t>中分類</t>
    <rPh sb="0" eb="3">
      <t>チュウブンルイ</t>
    </rPh>
    <phoneticPr fontId="72"/>
  </si>
  <si>
    <t>光熱・
水道</t>
  </si>
  <si>
    <t>家事サービス</t>
    <rPh sb="0" eb="2">
      <t>カジ</t>
    </rPh>
    <phoneticPr fontId="53"/>
  </si>
  <si>
    <t>　注）前月比は季節調整値</t>
  </si>
  <si>
    <t>総　合</t>
  </si>
  <si>
    <t>被服
及び履物</t>
    <rPh sb="5" eb="6">
      <t>ハ</t>
    </rPh>
    <rPh sb="6" eb="7">
      <t>モノ</t>
    </rPh>
    <phoneticPr fontId="53"/>
  </si>
  <si>
    <t>教　育</t>
  </si>
  <si>
    <t>食　料</t>
  </si>
  <si>
    <t>設備修繕・維持</t>
    <rPh sb="0" eb="2">
      <t>セツビ</t>
    </rPh>
    <rPh sb="2" eb="4">
      <t>シュウゼン</t>
    </rPh>
    <rPh sb="5" eb="7">
      <t>イジ</t>
    </rPh>
    <phoneticPr fontId="53"/>
  </si>
  <si>
    <t>持家の帰属家賃及び
生鮮食品を除く総合</t>
    <rPh sb="0" eb="1">
      <t>モ</t>
    </rPh>
    <rPh sb="1" eb="2">
      <t>イエ</t>
    </rPh>
    <rPh sb="3" eb="5">
      <t>キゾク</t>
    </rPh>
    <rPh sb="5" eb="7">
      <t>ヤチン</t>
    </rPh>
    <rPh sb="7" eb="8">
      <t>オヨ</t>
    </rPh>
    <rPh sb="10" eb="12">
      <t>セイセン</t>
    </rPh>
    <rPh sb="12" eb="14">
      <t>ショクヒン</t>
    </rPh>
    <rPh sb="15" eb="16">
      <t>ノゾ</t>
    </rPh>
    <rPh sb="17" eb="19">
      <t>ソウゴウ</t>
    </rPh>
    <phoneticPr fontId="53"/>
  </si>
  <si>
    <t>ガス代</t>
    <rPh sb="2" eb="3">
      <t>ダイ</t>
    </rPh>
    <phoneticPr fontId="53"/>
  </si>
  <si>
    <t>　</t>
  </si>
  <si>
    <t>住　居</t>
  </si>
  <si>
    <t>生鮮食品を除く総合</t>
    <rPh sb="0" eb="2">
      <t>セイセン</t>
    </rPh>
    <rPh sb="2" eb="4">
      <t>ショクヒン</t>
    </rPh>
    <rPh sb="5" eb="6">
      <t>ノゾ</t>
    </rPh>
    <rPh sb="7" eb="9">
      <t>ソウゴウ</t>
    </rPh>
    <phoneticPr fontId="53"/>
  </si>
  <si>
    <t>１</t>
  </si>
  <si>
    <t>３</t>
  </si>
  <si>
    <t>　なお、端数処理のため、各費目毎の寄与度を合計しても総合指数の変化率と一致しない場合がある。</t>
    <rPh sb="4" eb="6">
      <t>ハスウ</t>
    </rPh>
    <rPh sb="6" eb="8">
      <t>ショリ</t>
    </rPh>
    <rPh sb="12" eb="13">
      <t>カク</t>
    </rPh>
    <rPh sb="13" eb="15">
      <t>ヒモク</t>
    </rPh>
    <rPh sb="15" eb="16">
      <t>ゴト</t>
    </rPh>
    <rPh sb="17" eb="20">
      <t>キヨド</t>
    </rPh>
    <rPh sb="21" eb="23">
      <t>ゴウケイ</t>
    </rPh>
    <rPh sb="26" eb="28">
      <t>ソウゴウ</t>
    </rPh>
    <rPh sb="28" eb="30">
      <t>シスウ</t>
    </rPh>
    <rPh sb="31" eb="34">
      <t>ヘンカリツ</t>
    </rPh>
    <rPh sb="35" eb="37">
      <t>イッチ</t>
    </rPh>
    <rPh sb="40" eb="42">
      <t>バアイ</t>
    </rPh>
    <phoneticPr fontId="72"/>
  </si>
  <si>
    <t>年    月</t>
  </si>
  <si>
    <t>交通・
通信</t>
  </si>
  <si>
    <t xml:space="preserve">  　  9月</t>
  </si>
  <si>
    <t>指    数</t>
  </si>
  <si>
    <t>↑③</t>
  </si>
  <si>
    <t>↓④</t>
  </si>
  <si>
    <t>家具・家事用品</t>
  </si>
  <si>
    <t xml:space="preserve">  　 11月</t>
  </si>
  <si>
    <t>２０２０ 年 基 準   消 費 者 物 価 指 数</t>
  </si>
  <si>
    <t>生鮮食品</t>
    <rPh sb="0" eb="2">
      <t>セイセン</t>
    </rPh>
    <rPh sb="2" eb="4">
      <t>ショクヒン</t>
    </rPh>
    <phoneticPr fontId="53"/>
  </si>
  <si>
    <t>６年　2月</t>
    <rPh sb="1" eb="2">
      <t>ネン</t>
    </rPh>
    <phoneticPr fontId="74"/>
  </si>
  <si>
    <t>秋　田　市　１０　大　費　目　指　数</t>
    <rPh sb="4" eb="5">
      <t>シ</t>
    </rPh>
    <phoneticPr fontId="53"/>
  </si>
  <si>
    <t>４年</t>
    <rPh sb="1" eb="2">
      <t>ネン</t>
    </rPh>
    <phoneticPr fontId="74"/>
  </si>
  <si>
    <t>生鮮食品
を除く
総合</t>
  </si>
  <si>
    <t>類符号（隠すこと）</t>
    <rPh sb="4" eb="5">
      <t>カク</t>
    </rPh>
    <phoneticPr fontId="75"/>
  </si>
  <si>
    <t>生鮮食品
及びエネル
ギーを除く
総合</t>
  </si>
  <si>
    <t>食料（酒類
を除く）及び
エネルギー
を除く総合</t>
  </si>
  <si>
    <t>光熱・水道</t>
    <rPh sb="3" eb="5">
      <t>スイドウ</t>
    </rPh>
    <phoneticPr fontId="53"/>
  </si>
  <si>
    <t>交通・通信</t>
    <rPh sb="3" eb="5">
      <t>ツウシン</t>
    </rPh>
    <phoneticPr fontId="53"/>
  </si>
  <si>
    <t>↑④</t>
  </si>
  <si>
    <t>秋田市及び全国の中分類指数</t>
    <rPh sb="0" eb="3">
      <t>アキタシ</t>
    </rPh>
    <rPh sb="3" eb="4">
      <t>オヨ</t>
    </rPh>
    <rPh sb="5" eb="7">
      <t>ゼンコク</t>
    </rPh>
    <rPh sb="8" eb="11">
      <t>チュウブンルイ</t>
    </rPh>
    <rPh sb="11" eb="13">
      <t>シスウ</t>
    </rPh>
    <phoneticPr fontId="53"/>
  </si>
  <si>
    <t>（2020年＝100）</t>
    <rPh sb="5" eb="6">
      <t>ネン</t>
    </rPh>
    <phoneticPr fontId="53"/>
  </si>
  <si>
    <t>秋　　田　　市</t>
    <rPh sb="0" eb="1">
      <t>アキ</t>
    </rPh>
    <rPh sb="3" eb="4">
      <t>タ</t>
    </rPh>
    <rPh sb="6" eb="7">
      <t>シ</t>
    </rPh>
    <phoneticPr fontId="75"/>
  </si>
  <si>
    <t>他の被服</t>
    <rPh sb="0" eb="1">
      <t>タ</t>
    </rPh>
    <rPh sb="2" eb="4">
      <t>ヒフク</t>
    </rPh>
    <phoneticPr fontId="53"/>
  </si>
  <si>
    <t>103.2</t>
    <phoneticPr fontId="74"/>
  </si>
  <si>
    <t>中　　　分　　　類</t>
    <rPh sb="0" eb="1">
      <t>ナカ</t>
    </rPh>
    <rPh sb="4" eb="5">
      <t>ブン</t>
    </rPh>
    <rPh sb="8" eb="9">
      <t>タグイ</t>
    </rPh>
    <phoneticPr fontId="53"/>
  </si>
  <si>
    <t>指  数</t>
    <rPh sb="0" eb="1">
      <t>ユビ</t>
    </rPh>
    <rPh sb="3" eb="4">
      <t>スウ</t>
    </rPh>
    <phoneticPr fontId="53"/>
  </si>
  <si>
    <t>↓⑤</t>
  </si>
  <si>
    <r>
      <t>　　　　全　　　　国　</t>
    </r>
    <r>
      <rPr>
        <sz val="8"/>
        <color auto="1"/>
        <rFont val="ＭＳ 明朝"/>
      </rPr>
      <t>※2</t>
    </r>
    <rPh sb="4" eb="5">
      <t>ゼン</t>
    </rPh>
    <rPh sb="9" eb="10">
      <t>クニ</t>
    </rPh>
    <phoneticPr fontId="75"/>
  </si>
  <si>
    <t>前月比（％）</t>
    <rPh sb="0" eb="3">
      <t>ゼンゲツヒ</t>
    </rPh>
    <phoneticPr fontId="53"/>
  </si>
  <si>
    <t>前　年
同月比（％）</t>
    <rPh sb="0" eb="1">
      <t>マエ</t>
    </rPh>
    <rPh sb="2" eb="3">
      <t>トシ</t>
    </rPh>
    <phoneticPr fontId="53"/>
  </si>
  <si>
    <t>６年</t>
    <rPh sb="1" eb="2">
      <t>トシ</t>
    </rPh>
    <phoneticPr fontId="73"/>
  </si>
  <si>
    <t>↑⑤</t>
  </si>
  <si>
    <t>※3</t>
  </si>
  <si>
    <t>↓③</t>
  </si>
  <si>
    <t xml:space="preserve">  　  2月</t>
  </si>
  <si>
    <t>↑②</t>
  </si>
  <si>
    <t>※1</t>
  </si>
  <si>
    <t>履物類</t>
    <rPh sb="0" eb="2">
      <t>ハキモノ</t>
    </rPh>
    <rPh sb="2" eb="3">
      <t>ルイ</t>
    </rPh>
    <phoneticPr fontId="53"/>
  </si>
  <si>
    <t>数字は中分類での変化率の大きい順に５位までを表している。矢印↑は上昇を、↓は下落を表している。</t>
  </si>
  <si>
    <t>※2</t>
  </si>
  <si>
    <t>100.0</t>
    <phoneticPr fontId="74"/>
  </si>
  <si>
    <t>生鮮魚介、生鮮野菜及び生鮮果物をいう。</t>
  </si>
  <si>
    <t>食料</t>
    <rPh sb="0" eb="2">
      <t>ショクリョウ</t>
    </rPh>
    <phoneticPr fontId="53"/>
  </si>
  <si>
    <t>↓②</t>
  </si>
  <si>
    <t>〔上昇〕</t>
    <rPh sb="1" eb="3">
      <t>ジョウショウ</t>
    </rPh>
    <phoneticPr fontId="72"/>
  </si>
  <si>
    <t>光熱・水道</t>
    <rPh sb="0" eb="2">
      <t>コウネツ</t>
    </rPh>
    <rPh sb="3" eb="5">
      <t>スイドウ</t>
    </rPh>
    <phoneticPr fontId="53"/>
  </si>
  <si>
    <t>　自動車等関係費</t>
  </si>
  <si>
    <t>前月比</t>
    <rPh sb="0" eb="3">
      <t>ゼンゲツヒ</t>
    </rPh>
    <phoneticPr fontId="72"/>
  </si>
  <si>
    <t>室内装備品</t>
    <rPh sb="0" eb="2">
      <t>シツナイ</t>
    </rPh>
    <rPh sb="2" eb="5">
      <t>ソウビヒン</t>
    </rPh>
    <phoneticPr fontId="53"/>
  </si>
  <si>
    <t>２．前月との比較</t>
    <rPh sb="2" eb="4">
      <t>ゼンゲツ</t>
    </rPh>
    <rPh sb="6" eb="8">
      <t>ヒカク</t>
    </rPh>
    <phoneticPr fontId="72"/>
  </si>
  <si>
    <t>前月との比較</t>
    <rPh sb="0" eb="2">
      <t>ゼンゲツ</t>
    </rPh>
    <rPh sb="4" eb="6">
      <t>ヒカク</t>
    </rPh>
    <phoneticPr fontId="72"/>
  </si>
  <si>
    <t>表２　10大費目指数、前月比及び寄与度</t>
    <rPh sb="0" eb="1">
      <t>ヒョウ</t>
    </rPh>
    <rPh sb="8" eb="10">
      <t>シスウ</t>
    </rPh>
    <rPh sb="11" eb="13">
      <t>ゼンゲツ</t>
    </rPh>
    <rPh sb="13" eb="14">
      <t>ヒ</t>
    </rPh>
    <rPh sb="14" eb="15">
      <t>オヨ</t>
    </rPh>
    <rPh sb="16" eb="19">
      <t>キヨド</t>
    </rPh>
    <phoneticPr fontId="72"/>
  </si>
  <si>
    <t>補習教育</t>
    <rPh sb="0" eb="2">
      <t>ホシュウ</t>
    </rPh>
    <rPh sb="2" eb="4">
      <t>キョウイク</t>
    </rPh>
    <phoneticPr fontId="53"/>
  </si>
  <si>
    <t>総合指数の前月比に寄与した主な内訳</t>
    <rPh sb="0" eb="2">
      <t>ソウゴウ</t>
    </rPh>
    <rPh sb="2" eb="4">
      <t>シスウ</t>
    </rPh>
    <rPh sb="5" eb="7">
      <t>ゼンゲツ</t>
    </rPh>
    <rPh sb="7" eb="8">
      <t>ヒ</t>
    </rPh>
    <rPh sb="9" eb="11">
      <t>キヨ</t>
    </rPh>
    <rPh sb="13" eb="14">
      <t>オモ</t>
    </rPh>
    <rPh sb="15" eb="17">
      <t>ウチワケ</t>
    </rPh>
    <phoneticPr fontId="72"/>
  </si>
  <si>
    <t>１０大費目</t>
    <rPh sb="2" eb="3">
      <t>ダイ</t>
    </rPh>
    <rPh sb="3" eb="5">
      <t>ヒモク</t>
    </rPh>
    <phoneticPr fontId="72"/>
  </si>
  <si>
    <t>〔下落〕</t>
    <rPh sb="1" eb="3">
      <t>ゲラク</t>
    </rPh>
    <phoneticPr fontId="72"/>
  </si>
  <si>
    <t>総合指数の前年同月比に寄与した主な内訳</t>
    <rPh sb="0" eb="2">
      <t>ソウゴウ</t>
    </rPh>
    <rPh sb="2" eb="4">
      <t>シスウ</t>
    </rPh>
    <rPh sb="5" eb="7">
      <t>ゼンネン</t>
    </rPh>
    <rPh sb="7" eb="9">
      <t>ドウゲツ</t>
    </rPh>
    <rPh sb="9" eb="10">
      <t>ヒ</t>
    </rPh>
    <rPh sb="11" eb="13">
      <t>キヨ</t>
    </rPh>
    <rPh sb="15" eb="16">
      <t>オモ</t>
    </rPh>
    <rPh sb="17" eb="19">
      <t>ウチワケ</t>
    </rPh>
    <phoneticPr fontId="72"/>
  </si>
  <si>
    <t>家具・
家事用品</t>
  </si>
  <si>
    <t>菓子類</t>
    <rPh sb="0" eb="3">
      <t>カシルイ</t>
    </rPh>
    <phoneticPr fontId="53"/>
  </si>
  <si>
    <t>令和７年２月分　</t>
    <rPh sb="0" eb="2">
      <t>レイワ</t>
    </rPh>
    <rPh sb="3" eb="4">
      <t>ネン</t>
    </rPh>
    <rPh sb="5" eb="6">
      <t>ガツ</t>
    </rPh>
    <rPh sb="6" eb="7">
      <t>ブン</t>
    </rPh>
    <phoneticPr fontId="37"/>
  </si>
  <si>
    <t xml:space="preserve">  　  4月</t>
  </si>
  <si>
    <t>前年同月比</t>
    <rPh sb="0" eb="2">
      <t>ゼンネン</t>
    </rPh>
    <rPh sb="2" eb="5">
      <t>ドウゲツヒ</t>
    </rPh>
    <phoneticPr fontId="72"/>
  </si>
  <si>
    <t>（寄与度）</t>
    <rPh sb="1" eb="4">
      <t>キヨド</t>
    </rPh>
    <phoneticPr fontId="72"/>
  </si>
  <si>
    <t>生鮮食品
を除く
食料</t>
    <rPh sb="0" eb="2">
      <t>セイセン</t>
    </rPh>
    <rPh sb="2" eb="4">
      <t>ショクヒン</t>
    </rPh>
    <rPh sb="6" eb="7">
      <t>ノゾ</t>
    </rPh>
    <rPh sb="9" eb="11">
      <t>ショクリョウ</t>
    </rPh>
    <phoneticPr fontId="53"/>
  </si>
  <si>
    <t>食　　　　　料</t>
  </si>
  <si>
    <t>保健医療</t>
    <rPh sb="0" eb="2">
      <t>ホケン</t>
    </rPh>
    <rPh sb="2" eb="4">
      <t>イリョウ</t>
    </rPh>
    <phoneticPr fontId="53"/>
  </si>
  <si>
    <t>指　数</t>
    <rPh sb="0" eb="1">
      <t>ユビ</t>
    </rPh>
    <rPh sb="2" eb="3">
      <t>カズ</t>
    </rPh>
    <phoneticPr fontId="37"/>
  </si>
  <si>
    <t>総合</t>
    <rPh sb="0" eb="2">
      <t>ソウゴウ</t>
    </rPh>
    <phoneticPr fontId="37"/>
  </si>
  <si>
    <t>生鮮食品を
除く総合</t>
    <rPh sb="0" eb="2">
      <t>セイセン</t>
    </rPh>
    <rPh sb="2" eb="4">
      <t>ショクヒン</t>
    </rPh>
    <rPh sb="6" eb="7">
      <t>ノゾ</t>
    </rPh>
    <rPh sb="8" eb="10">
      <t>ソウゴウ</t>
    </rPh>
    <phoneticPr fontId="37"/>
  </si>
  <si>
    <t>生鮮食品及び
エネルギーを
除く総合</t>
    <rPh sb="0" eb="2">
      <t>セイセン</t>
    </rPh>
    <rPh sb="2" eb="4">
      <t>ショクヒン</t>
    </rPh>
    <rPh sb="4" eb="5">
      <t>オヨ</t>
    </rPh>
    <rPh sb="14" eb="15">
      <t>ノゾ</t>
    </rPh>
    <rPh sb="16" eb="18">
      <t>ソウゴウ</t>
    </rPh>
    <phoneticPr fontId="37"/>
  </si>
  <si>
    <t>前月比</t>
    <rPh sb="0" eb="3">
      <t>ゼンゲツヒ</t>
    </rPh>
    <phoneticPr fontId="37"/>
  </si>
  <si>
    <t>前  年
同月比</t>
    <rPh sb="0" eb="1">
      <t>マエ</t>
    </rPh>
    <rPh sb="3" eb="4">
      <t>ネン</t>
    </rPh>
    <rPh sb="5" eb="8">
      <t>ドウゲツヒ</t>
    </rPh>
    <phoneticPr fontId="37"/>
  </si>
  <si>
    <t>↑①</t>
  </si>
  <si>
    <t xml:space="preserve">  　  3月</t>
  </si>
  <si>
    <t>99.1</t>
    <phoneticPr fontId="74"/>
  </si>
  <si>
    <t xml:space="preserve">  　  6月</t>
  </si>
  <si>
    <t>他の諸雑費</t>
    <rPh sb="0" eb="1">
      <t>タ</t>
    </rPh>
    <rPh sb="2" eb="5">
      <t>ショザッピ</t>
    </rPh>
    <phoneticPr fontId="53"/>
  </si>
  <si>
    <t>　家庭用耐久財</t>
  </si>
  <si>
    <t>外食</t>
    <rPh sb="0" eb="2">
      <t>ガイショク</t>
    </rPh>
    <phoneticPr fontId="53"/>
  </si>
  <si>
    <t xml:space="preserve">  　  8月</t>
  </si>
  <si>
    <t xml:space="preserve">  　 10月</t>
  </si>
  <si>
    <t>　    前月比は</t>
    <rPh sb="5" eb="7">
      <t>ゼンゲツ</t>
    </rPh>
    <rPh sb="7" eb="8">
      <t>ヒ</t>
    </rPh>
    <phoneticPr fontId="73"/>
  </si>
  <si>
    <t>前年同月比は</t>
    <rPh sb="0" eb="2">
      <t>ゼンネン</t>
    </rPh>
    <rPh sb="2" eb="5">
      <t>ドウゲツヒ</t>
    </rPh>
    <phoneticPr fontId="73"/>
  </si>
  <si>
    <r>
      <t>（</t>
    </r>
    <r>
      <rPr>
        <sz val="12"/>
        <color auto="1"/>
        <rFont val="標準明朝"/>
      </rPr>
      <t>３）</t>
    </r>
    <r>
      <rPr>
        <b/>
        <sz val="12"/>
        <color auto="1"/>
        <rFont val="標準明朝"/>
      </rPr>
      <t>生鮮食品及びエネルギーを除く総合指数</t>
    </r>
    <r>
      <rPr>
        <sz val="12"/>
        <color auto="1"/>
        <rFont val="標準明朝"/>
      </rPr>
      <t>は</t>
    </r>
    <rPh sb="3" eb="5">
      <t>セイセン</t>
    </rPh>
    <rPh sb="5" eb="7">
      <t>ショクヒン</t>
    </rPh>
    <rPh sb="7" eb="8">
      <t>オヨ</t>
    </rPh>
    <rPh sb="15" eb="16">
      <t>ノゾ</t>
    </rPh>
    <rPh sb="17" eb="19">
      <t>ソウゴウ</t>
    </rPh>
    <rPh sb="19" eb="21">
      <t>シスウ</t>
    </rPh>
    <phoneticPr fontId="73"/>
  </si>
  <si>
    <t>たばこ</t>
  </si>
  <si>
    <t>104.4</t>
    <phoneticPr fontId="74"/>
  </si>
  <si>
    <t>　　　前月比（季節調整値）は　　</t>
    <rPh sb="3" eb="5">
      <t>ゼンゲツ</t>
    </rPh>
    <rPh sb="5" eb="6">
      <t>ヒ</t>
    </rPh>
    <rPh sb="7" eb="9">
      <t>キセツ</t>
    </rPh>
    <rPh sb="9" eb="12">
      <t>チョウセイチ</t>
    </rPh>
    <phoneticPr fontId="73"/>
  </si>
  <si>
    <t>令和</t>
    <rPh sb="0" eb="2">
      <t>レイワ</t>
    </rPh>
    <phoneticPr fontId="74"/>
  </si>
  <si>
    <t>元年(31年)</t>
    <rPh sb="0" eb="1">
      <t>ゲン</t>
    </rPh>
    <rPh sb="5" eb="6">
      <t>ネン</t>
    </rPh>
    <phoneticPr fontId="74"/>
  </si>
  <si>
    <t>酒類</t>
    <rPh sb="0" eb="2">
      <t>シュルイ</t>
    </rPh>
    <phoneticPr fontId="53"/>
  </si>
  <si>
    <t>２年</t>
    <rPh sb="1" eb="2">
      <t>ネン</t>
    </rPh>
    <phoneticPr fontId="74"/>
  </si>
  <si>
    <t>３年</t>
    <rPh sb="1" eb="2">
      <t>ネン</t>
    </rPh>
    <phoneticPr fontId="74"/>
  </si>
  <si>
    <t>５年</t>
    <rPh sb="1" eb="2">
      <t>ネン</t>
    </rPh>
    <phoneticPr fontId="74"/>
  </si>
  <si>
    <t>総合</t>
    <rPh sb="0" eb="2">
      <t>ソウゴウ</t>
    </rPh>
    <phoneticPr fontId="53"/>
  </si>
  <si>
    <t>持家の帰属家賃を除く総合</t>
    <rPh sb="0" eb="1">
      <t>モ</t>
    </rPh>
    <rPh sb="1" eb="2">
      <t>イエ</t>
    </rPh>
    <rPh sb="3" eb="5">
      <t>キゾク</t>
    </rPh>
    <rPh sb="5" eb="7">
      <t>ヤチン</t>
    </rPh>
    <rPh sb="8" eb="9">
      <t>ノゾ</t>
    </rPh>
    <rPh sb="10" eb="12">
      <t>ソウゴウ</t>
    </rPh>
    <phoneticPr fontId="53"/>
  </si>
  <si>
    <t>生鮮食品及び
エネルギーを除く総合</t>
    <rPh sb="0" eb="2">
      <t>セイセン</t>
    </rPh>
    <rPh sb="2" eb="4">
      <t>ショクヒン</t>
    </rPh>
    <rPh sb="4" eb="5">
      <t>オヨ</t>
    </rPh>
    <rPh sb="13" eb="14">
      <t>ノゾ</t>
    </rPh>
    <rPh sb="15" eb="17">
      <t>ソウゴウ</t>
    </rPh>
    <phoneticPr fontId="53"/>
  </si>
  <si>
    <t>食料（酒類を除く）及び
エネルギーを除く総合</t>
    <rPh sb="0" eb="2">
      <t>ショクリョウ</t>
    </rPh>
    <rPh sb="3" eb="5">
      <t>シュルイ</t>
    </rPh>
    <rPh sb="6" eb="7">
      <t>ノゾ</t>
    </rPh>
    <rPh sb="9" eb="10">
      <t>オヨ</t>
    </rPh>
    <rPh sb="18" eb="19">
      <t>ノゾ</t>
    </rPh>
    <rPh sb="20" eb="22">
      <t>ソウゴウ</t>
    </rPh>
    <phoneticPr fontId="53"/>
  </si>
  <si>
    <t>生鮮食品を除く食料</t>
    <rPh sb="0" eb="2">
      <t>セイセン</t>
    </rPh>
    <rPh sb="2" eb="4">
      <t>ショクヒン</t>
    </rPh>
    <rPh sb="5" eb="6">
      <t>ノゾ</t>
    </rPh>
    <rPh sb="7" eb="9">
      <t>ショクリョウ</t>
    </rPh>
    <phoneticPr fontId="53"/>
  </si>
  <si>
    <t>魚介類</t>
    <rPh sb="0" eb="3">
      <t>ギョカイルイ</t>
    </rPh>
    <phoneticPr fontId="53"/>
  </si>
  <si>
    <t>シャツ・セーター・下着類</t>
    <rPh sb="9" eb="12">
      <t>シタギルイ</t>
    </rPh>
    <phoneticPr fontId="53"/>
  </si>
  <si>
    <t>　生　　 鮮　 　魚 　　介</t>
    <rPh sb="1" eb="2">
      <t>セイ</t>
    </rPh>
    <rPh sb="5" eb="6">
      <t>アラタ</t>
    </rPh>
    <rPh sb="9" eb="10">
      <t>サカナ</t>
    </rPh>
    <rPh sb="13" eb="14">
      <t>スケ</t>
    </rPh>
    <phoneticPr fontId="53"/>
  </si>
  <si>
    <t>教科書・学習参考教材</t>
    <rPh sb="0" eb="3">
      <t>キョウカショ</t>
    </rPh>
    <rPh sb="4" eb="6">
      <t>ガクシュウ</t>
    </rPh>
    <rPh sb="6" eb="8">
      <t>サンコウ</t>
    </rPh>
    <rPh sb="8" eb="10">
      <t>キョウザイ</t>
    </rPh>
    <phoneticPr fontId="53"/>
  </si>
  <si>
    <t>肉類</t>
    <rPh sb="0" eb="2">
      <t>ニクルイ</t>
    </rPh>
    <phoneticPr fontId="53"/>
  </si>
  <si>
    <t>乳卵類</t>
    <rPh sb="0" eb="1">
      <t>ニュウ</t>
    </rPh>
    <rPh sb="1" eb="2">
      <t>ラン</t>
    </rPh>
    <rPh sb="2" eb="3">
      <t>ルイ</t>
    </rPh>
    <phoneticPr fontId="53"/>
  </si>
  <si>
    <t>野菜・海藻</t>
    <rPh sb="0" eb="2">
      <t>ヤサイ</t>
    </rPh>
    <rPh sb="3" eb="5">
      <t>カイソウ</t>
    </rPh>
    <phoneticPr fontId="53"/>
  </si>
  <si>
    <t>油脂・調味料</t>
    <rPh sb="0" eb="2">
      <t>ユシ</t>
    </rPh>
    <rPh sb="3" eb="6">
      <t>チョウミリョウ</t>
    </rPh>
    <phoneticPr fontId="53"/>
  </si>
  <si>
    <t>果物</t>
    <rPh sb="0" eb="2">
      <t>クダモノ</t>
    </rPh>
    <phoneticPr fontId="53"/>
  </si>
  <si>
    <t>　生　　 鮮　 　果　 　物</t>
    <rPh sb="1" eb="2">
      <t>セイ</t>
    </rPh>
    <rPh sb="5" eb="6">
      <t>アラタ</t>
    </rPh>
    <rPh sb="9" eb="10">
      <t>ハテ</t>
    </rPh>
    <rPh sb="13" eb="14">
      <t>モノ</t>
    </rPh>
    <phoneticPr fontId="53"/>
  </si>
  <si>
    <t>調理食品</t>
    <rPh sb="0" eb="2">
      <t>チョウリ</t>
    </rPh>
    <rPh sb="2" eb="4">
      <t>ショクヒン</t>
    </rPh>
    <phoneticPr fontId="53"/>
  </si>
  <si>
    <t>家庭用耐久財</t>
    <rPh sb="0" eb="3">
      <t>カテイヨウ</t>
    </rPh>
    <rPh sb="3" eb="6">
      <t>タイキュウザイ</t>
    </rPh>
    <phoneticPr fontId="53"/>
  </si>
  <si>
    <t>飲料</t>
    <rPh sb="0" eb="2">
      <t>インリョウ</t>
    </rPh>
    <phoneticPr fontId="53"/>
  </si>
  <si>
    <t>住居</t>
    <rPh sb="0" eb="2">
      <t>ジュウキョ</t>
    </rPh>
    <phoneticPr fontId="53"/>
  </si>
  <si>
    <t>教養娯楽用耐久財</t>
    <rPh sb="0" eb="2">
      <t>キョウヨウ</t>
    </rPh>
    <rPh sb="2" eb="5">
      <t>ゴラクヨウ</t>
    </rPh>
    <rPh sb="5" eb="8">
      <t>タイキュウザイ</t>
    </rPh>
    <phoneticPr fontId="53"/>
  </si>
  <si>
    <t>持家の帰属家賃を除く住居</t>
    <rPh sb="0" eb="1">
      <t>モ</t>
    </rPh>
    <rPh sb="1" eb="2">
      <t>イエ</t>
    </rPh>
    <rPh sb="3" eb="5">
      <t>キゾク</t>
    </rPh>
    <rPh sb="5" eb="7">
      <t>ヤチン</t>
    </rPh>
    <rPh sb="8" eb="9">
      <t>ノゾ</t>
    </rPh>
    <rPh sb="10" eb="12">
      <t>ジュウキョ</t>
    </rPh>
    <phoneticPr fontId="53"/>
  </si>
  <si>
    <t>家賃</t>
    <rPh sb="0" eb="2">
      <t>ヤチン</t>
    </rPh>
    <phoneticPr fontId="53"/>
  </si>
  <si>
    <t>99.3</t>
    <phoneticPr fontId="74"/>
  </si>
  <si>
    <t>　持家の帰属家賃を除く家賃</t>
    <rPh sb="1" eb="2">
      <t>モ</t>
    </rPh>
    <rPh sb="2" eb="3">
      <t>イエ</t>
    </rPh>
    <rPh sb="4" eb="6">
      <t>キゾク</t>
    </rPh>
    <rPh sb="6" eb="8">
      <t>ヤチン</t>
    </rPh>
    <rPh sb="9" eb="10">
      <t>ノゾ</t>
    </rPh>
    <rPh sb="11" eb="13">
      <t>ヤチン</t>
    </rPh>
    <phoneticPr fontId="53"/>
  </si>
  <si>
    <t>他の光熱</t>
    <rPh sb="0" eb="1">
      <t>タ</t>
    </rPh>
    <rPh sb="2" eb="4">
      <t>コウネツ</t>
    </rPh>
    <phoneticPr fontId="53"/>
  </si>
  <si>
    <t>上下水道料</t>
    <rPh sb="0" eb="4">
      <t>ジョウゲスイドウ</t>
    </rPh>
    <rPh sb="4" eb="5">
      <t>リョウ</t>
    </rPh>
    <phoneticPr fontId="53"/>
  </si>
  <si>
    <t>家具・家事用品</t>
    <rPh sb="0" eb="2">
      <t>カグ</t>
    </rPh>
    <rPh sb="3" eb="5">
      <t>カジ</t>
    </rPh>
    <rPh sb="5" eb="7">
      <t>ヨウヒン</t>
    </rPh>
    <phoneticPr fontId="53"/>
  </si>
  <si>
    <t>寝具類</t>
    <rPh sb="0" eb="3">
      <t>シングルイ</t>
    </rPh>
    <phoneticPr fontId="53"/>
  </si>
  <si>
    <t>　　４．全国の概況</t>
    <rPh sb="4" eb="6">
      <t>ゼンコク</t>
    </rPh>
    <rPh sb="7" eb="9">
      <t>ガイキョウ</t>
    </rPh>
    <phoneticPr fontId="37"/>
  </si>
  <si>
    <t>家事雑貨</t>
    <rPh sb="0" eb="2">
      <t>カジ</t>
    </rPh>
    <rPh sb="2" eb="4">
      <t>ザッカ</t>
    </rPh>
    <phoneticPr fontId="53"/>
  </si>
  <si>
    <t>被服及び履物</t>
    <rPh sb="0" eb="2">
      <t>ヒフク</t>
    </rPh>
    <rPh sb="2" eb="3">
      <t>オヨ</t>
    </rPh>
    <rPh sb="4" eb="6">
      <t>ハキモノ</t>
    </rPh>
    <phoneticPr fontId="53"/>
  </si>
  <si>
    <t>衣料</t>
    <rPh sb="0" eb="2">
      <t>イリョウ</t>
    </rPh>
    <phoneticPr fontId="53"/>
  </si>
  <si>
    <t>和服</t>
    <rPh sb="0" eb="2">
      <t>ワフク</t>
    </rPh>
    <phoneticPr fontId="53"/>
  </si>
  <si>
    <t>洋服</t>
    <rPh sb="0" eb="2">
      <t>ヨウフク</t>
    </rPh>
    <phoneticPr fontId="53"/>
  </si>
  <si>
    <t>シャツ・セーター類</t>
    <rPh sb="8" eb="9">
      <t>ルイ</t>
    </rPh>
    <phoneticPr fontId="53"/>
  </si>
  <si>
    <t>下着類</t>
    <rPh sb="0" eb="3">
      <t>シタギルイ</t>
    </rPh>
    <phoneticPr fontId="53"/>
  </si>
  <si>
    <t>99.5</t>
    <phoneticPr fontId="74"/>
  </si>
  <si>
    <t>被服関連サービス</t>
    <rPh sb="0" eb="2">
      <t>ヒフク</t>
    </rPh>
    <rPh sb="2" eb="4">
      <t>カンレン</t>
    </rPh>
    <phoneticPr fontId="53"/>
  </si>
  <si>
    <t>医薬品・健康保持用摂取品</t>
    <rPh sb="0" eb="3">
      <t>イヤクヒン</t>
    </rPh>
    <rPh sb="4" eb="6">
      <t>ケンコウ</t>
    </rPh>
    <rPh sb="6" eb="9">
      <t>ホジヨウ</t>
    </rPh>
    <rPh sb="9" eb="12">
      <t>セッシュヒン</t>
    </rPh>
    <phoneticPr fontId="53"/>
  </si>
  <si>
    <t>保健医療用品・器具</t>
    <rPh sb="0" eb="2">
      <t>ホケン</t>
    </rPh>
    <rPh sb="2" eb="4">
      <t>イリョウ</t>
    </rPh>
    <rPh sb="4" eb="6">
      <t>ヨウヒン</t>
    </rPh>
    <rPh sb="7" eb="9">
      <t>キグ</t>
    </rPh>
    <phoneticPr fontId="53"/>
  </si>
  <si>
    <t>保健医療サービス</t>
    <rPh sb="0" eb="2">
      <t>ホケン</t>
    </rPh>
    <rPh sb="2" eb="4">
      <t>イリョウ</t>
    </rPh>
    <phoneticPr fontId="53"/>
  </si>
  <si>
    <t>身の回り用品</t>
    <rPh sb="0" eb="1">
      <t>ミ</t>
    </rPh>
    <rPh sb="2" eb="3">
      <t>マワ</t>
    </rPh>
    <rPh sb="4" eb="6">
      <t>ヨウヒン</t>
    </rPh>
    <phoneticPr fontId="53"/>
  </si>
  <si>
    <t>交通・通信</t>
    <rPh sb="0" eb="2">
      <t>コウツウ</t>
    </rPh>
    <rPh sb="3" eb="5">
      <t>ツウシン</t>
    </rPh>
    <phoneticPr fontId="53"/>
  </si>
  <si>
    <t>自動車等関係費</t>
    <rPh sb="0" eb="3">
      <t>ジドウシャ</t>
    </rPh>
    <rPh sb="3" eb="4">
      <t>トウ</t>
    </rPh>
    <rPh sb="4" eb="7">
      <t>カンケイヒ</t>
    </rPh>
    <phoneticPr fontId="53"/>
  </si>
  <si>
    <t>通信</t>
    <rPh sb="0" eb="2">
      <t>ツウシン</t>
    </rPh>
    <phoneticPr fontId="53"/>
  </si>
  <si>
    <t>教育</t>
    <rPh sb="0" eb="2">
      <t>キョウイク</t>
    </rPh>
    <phoneticPr fontId="53"/>
  </si>
  <si>
    <t>授業料等</t>
    <rPh sb="0" eb="3">
      <t>ジュギョウリョウ</t>
    </rPh>
    <rPh sb="3" eb="4">
      <t>トウ</t>
    </rPh>
    <phoneticPr fontId="53"/>
  </si>
  <si>
    <t>教養娯楽用品</t>
    <rPh sb="0" eb="2">
      <t>キョウヨウ</t>
    </rPh>
    <rPh sb="2" eb="4">
      <t>ゴラク</t>
    </rPh>
    <rPh sb="4" eb="6">
      <t>ヨウヒン</t>
    </rPh>
    <phoneticPr fontId="53"/>
  </si>
  <si>
    <t>書籍・他の印刷物</t>
    <rPh sb="0" eb="2">
      <t>ショセキ</t>
    </rPh>
    <rPh sb="3" eb="4">
      <t>タ</t>
    </rPh>
    <rPh sb="5" eb="8">
      <t>インサツブツ</t>
    </rPh>
    <phoneticPr fontId="53"/>
  </si>
  <si>
    <t>教養娯楽サービス</t>
    <rPh sb="0" eb="2">
      <t>キョウヨウ</t>
    </rPh>
    <rPh sb="2" eb="4">
      <t>ゴラク</t>
    </rPh>
    <phoneticPr fontId="53"/>
  </si>
  <si>
    <t>諸雑費</t>
    <rPh sb="0" eb="3">
      <t>ショザッピ</t>
    </rPh>
    <phoneticPr fontId="53"/>
  </si>
  <si>
    <t>理美容サービス</t>
    <rPh sb="0" eb="3">
      <t>リビヨウ</t>
    </rPh>
    <phoneticPr fontId="53"/>
  </si>
  <si>
    <t>理美容用品</t>
    <rPh sb="0" eb="3">
      <t>リビヨウ</t>
    </rPh>
    <rPh sb="3" eb="5">
      <t>ヨウヒン</t>
    </rPh>
    <phoneticPr fontId="53"/>
  </si>
  <si>
    <t>《 　別　　掲 　》</t>
    <rPh sb="3" eb="4">
      <t>ベツ</t>
    </rPh>
    <rPh sb="6" eb="7">
      <t>ケイ</t>
    </rPh>
    <phoneticPr fontId="53"/>
  </si>
  <si>
    <t>エネルギー</t>
  </si>
  <si>
    <t>教育関係費</t>
    <rPh sb="0" eb="2">
      <t>キョウイク</t>
    </rPh>
    <rPh sb="2" eb="5">
      <t>カンケイヒ</t>
    </rPh>
    <phoneticPr fontId="53"/>
  </si>
  <si>
    <t>教養娯楽関係費</t>
    <rPh sb="0" eb="2">
      <t>キョウヨウ</t>
    </rPh>
    <rPh sb="2" eb="4">
      <t>ゴラク</t>
    </rPh>
    <rPh sb="4" eb="7">
      <t>カンケイヒ</t>
    </rPh>
    <phoneticPr fontId="53"/>
  </si>
  <si>
    <t>情報通信関係費</t>
    <rPh sb="0" eb="4">
      <t>ジョウホウツウシン</t>
    </rPh>
    <rPh sb="4" eb="7">
      <t>カンケイヒ</t>
    </rPh>
    <phoneticPr fontId="53"/>
  </si>
  <si>
    <t>（１）総合指数は2020年を100として</t>
  </si>
  <si>
    <t>７年</t>
    <rPh sb="1" eb="2">
      <t>トシ</t>
    </rPh>
    <phoneticPr fontId="73"/>
  </si>
  <si>
    <t>表３　10大費目、前年同月比及び寄与度</t>
    <rPh sb="0" eb="1">
      <t>ヒョウ</t>
    </rPh>
    <rPh sb="9" eb="11">
      <t>ゼンネン</t>
    </rPh>
    <rPh sb="11" eb="14">
      <t>ドウゲツヒ</t>
    </rPh>
    <rPh sb="14" eb="15">
      <t>オヨ</t>
    </rPh>
    <rPh sb="16" eb="19">
      <t>キヨド</t>
    </rPh>
    <phoneticPr fontId="72"/>
  </si>
  <si>
    <t>６年</t>
    <rPh sb="1" eb="2">
      <t>ネン</t>
    </rPh>
    <phoneticPr fontId="74"/>
  </si>
  <si>
    <t xml:space="preserve">  　 12月</t>
  </si>
  <si>
    <t>７年　1月</t>
    <rPh sb="1" eb="2">
      <t>ネン</t>
    </rPh>
    <phoneticPr fontId="74"/>
  </si>
  <si>
    <t>教　養　娯　楽</t>
  </si>
  <si>
    <t>令和７年１月分　</t>
  </si>
  <si>
    <t>の下落</t>
  </si>
  <si>
    <t>交 通 ・ 通 信</t>
  </si>
  <si>
    <t>光 熱 ・ 水 道</t>
  </si>
  <si>
    <t>　野菜・海藻</t>
  </si>
  <si>
    <t>　他の光熱</t>
  </si>
  <si>
    <t>教　　　　　育</t>
  </si>
  <si>
    <t>　補習教育</t>
  </si>
  <si>
    <t>　教養娯楽サービス</t>
  </si>
  <si>
    <t>　電気代</t>
  </si>
  <si>
    <t>１</t>
    <phoneticPr fontId="76"/>
  </si>
  <si>
    <t>２</t>
    <phoneticPr fontId="76"/>
  </si>
  <si>
    <t>100.4</t>
    <phoneticPr fontId="74"/>
  </si>
  <si>
    <t>100.5</t>
    <phoneticPr fontId="74"/>
  </si>
  <si>
    <t>99.9</t>
    <phoneticPr fontId="74"/>
  </si>
  <si>
    <t>100.1</t>
    <phoneticPr fontId="74"/>
  </si>
  <si>
    <t>99.4</t>
    <phoneticPr fontId="74"/>
  </si>
  <si>
    <t>98.3</t>
    <phoneticPr fontId="74"/>
  </si>
  <si>
    <t>99.6</t>
    <phoneticPr fontId="74"/>
  </si>
  <si>
    <t>99.8</t>
    <phoneticPr fontId="74"/>
  </si>
  <si>
    <t>101.0</t>
    <phoneticPr fontId="74"/>
  </si>
  <si>
    <t>107.0</t>
    <phoneticPr fontId="74"/>
  </si>
</sst>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General&quot;％&quot;"/>
    <numFmt numFmtId="177" formatCode="0.0;&quot;▲ &quot;0.0"/>
    <numFmt numFmtId="178" formatCode="0.0_ "/>
    <numFmt numFmtId="179" formatCode="0.0&quot;％&quot;"/>
    <numFmt numFmtId="180" formatCode="0.00;&quot;▲ &quot;0.00"/>
    <numFmt numFmtId="181" formatCode="0.0"/>
    <numFmt numFmtId="182" formatCode="\(0.00\);\(&quot;▲ &quot;0.00\)"/>
    <numFmt numFmtId="183" formatCode="#,##0.0;&quot;▲ &quot;#,##0.0"/>
    <numFmt numFmtId="184" formatCode="#"/>
  </numFmts>
  <fonts count="77">
    <font>
      <sz val="12"/>
      <color auto="1"/>
      <name val="Osaka"/>
      <family val="3"/>
    </font>
    <font>
      <sz val="11"/>
      <color indexed="8"/>
      <name val="ＭＳ Ｐゴシック"/>
      <family val="3"/>
    </font>
    <font>
      <sz val="11"/>
      <color indexed="8"/>
      <name val="ＭＳ ゴシック"/>
      <family val="3"/>
    </font>
    <font>
      <sz val="11"/>
      <color indexed="9"/>
      <name val="ＭＳ Ｐゴシック"/>
      <family val="3"/>
    </font>
    <font>
      <sz val="11"/>
      <color indexed="9"/>
      <name val="ＭＳ ゴシック"/>
      <family val="3"/>
    </font>
    <font>
      <sz val="11"/>
      <color indexed="60"/>
      <name val="ＭＳ Ｐゴシック"/>
      <family val="3"/>
    </font>
    <font>
      <sz val="11"/>
      <color indexed="60"/>
      <name val="ＭＳ ゴシック"/>
      <family val="3"/>
    </font>
    <font>
      <b/>
      <sz val="18"/>
      <color indexed="56"/>
      <name val="ＭＳ Ｐゴシック"/>
      <family val="3"/>
    </font>
    <font>
      <b/>
      <sz val="11"/>
      <color indexed="9"/>
      <name val="ＭＳ Ｐゴシック"/>
      <family val="3"/>
    </font>
    <font>
      <b/>
      <sz val="11"/>
      <color indexed="9"/>
      <name val="ＭＳ ゴシック"/>
      <family val="3"/>
    </font>
    <font>
      <u/>
      <sz val="11"/>
      <color indexed="12"/>
      <name val="ＭＳ Ｐゴシック"/>
      <family val="3"/>
    </font>
    <font>
      <sz val="12"/>
      <color auto="1"/>
      <name val="Osaka"/>
      <family val="3"/>
    </font>
    <font>
      <sz val="11"/>
      <color indexed="52"/>
      <name val="ＭＳ Ｐゴシック"/>
      <family val="3"/>
    </font>
    <font>
      <sz val="11"/>
      <color indexed="52"/>
      <name val="ＭＳ ゴシック"/>
      <family val="3"/>
    </font>
    <font>
      <sz val="11"/>
      <color indexed="62"/>
      <name val="ＭＳ Ｐゴシック"/>
      <family val="3"/>
    </font>
    <font>
      <sz val="11"/>
      <color indexed="62"/>
      <name val="ＭＳ ゴシック"/>
      <family val="3"/>
    </font>
    <font>
      <b/>
      <sz val="11"/>
      <color indexed="63"/>
      <name val="ＭＳ Ｐゴシック"/>
      <family val="3"/>
    </font>
    <font>
      <b/>
      <sz val="11"/>
      <color indexed="63"/>
      <name val="ＭＳ ゴシック"/>
      <family val="3"/>
    </font>
    <font>
      <sz val="11"/>
      <color indexed="20"/>
      <name val="ＭＳ Ｐゴシック"/>
      <family val="3"/>
    </font>
    <font>
      <sz val="11"/>
      <color indexed="20"/>
      <name val="ＭＳ ゴシック"/>
      <family val="3"/>
    </font>
    <font>
      <sz val="11"/>
      <color auto="1"/>
      <name val="ＭＳ Ｐゴシック"/>
      <family val="3"/>
    </font>
    <font>
      <sz val="11"/>
      <color indexed="17"/>
      <name val="ＭＳ Ｐゴシック"/>
      <family val="3"/>
    </font>
    <font>
      <sz val="11"/>
      <color indexed="17"/>
      <name val="ＭＳ ゴシック"/>
      <family val="3"/>
    </font>
    <font>
      <b/>
      <sz val="15"/>
      <color indexed="56"/>
      <name val="ＭＳ Ｐゴシック"/>
      <family val="3"/>
    </font>
    <font>
      <b/>
      <sz val="15"/>
      <color indexed="56"/>
      <name val="ＭＳ ゴシック"/>
      <family val="3"/>
    </font>
    <font>
      <b/>
      <sz val="13"/>
      <color indexed="56"/>
      <name val="ＭＳ Ｐゴシック"/>
      <family val="3"/>
    </font>
    <font>
      <b/>
      <sz val="13"/>
      <color indexed="56"/>
      <name val="ＭＳ ゴシック"/>
      <family val="3"/>
    </font>
    <font>
      <b/>
      <sz val="11"/>
      <color indexed="56"/>
      <name val="ＭＳ Ｐゴシック"/>
      <family val="3"/>
    </font>
    <font>
      <b/>
      <sz val="11"/>
      <color indexed="56"/>
      <name val="ＭＳ ゴシック"/>
      <family val="3"/>
    </font>
    <font>
      <b/>
      <sz val="11"/>
      <color indexed="52"/>
      <name val="ＭＳ Ｐゴシック"/>
      <family val="3"/>
    </font>
    <font>
      <b/>
      <sz val="11"/>
      <color indexed="52"/>
      <name val="ＭＳ ゴシック"/>
      <family val="3"/>
    </font>
    <font>
      <i/>
      <sz val="11"/>
      <color indexed="23"/>
      <name val="ＭＳ Ｐゴシック"/>
      <family val="3"/>
    </font>
    <font>
      <i/>
      <sz val="11"/>
      <color indexed="23"/>
      <name val="ＭＳ ゴシック"/>
      <family val="3"/>
    </font>
    <font>
      <sz val="11"/>
      <color indexed="10"/>
      <name val="ＭＳ Ｐゴシック"/>
      <family val="3"/>
    </font>
    <font>
      <sz val="11"/>
      <color indexed="10"/>
      <name val="ＭＳ ゴシック"/>
      <family val="3"/>
    </font>
    <font>
      <b/>
      <sz val="11"/>
      <color indexed="8"/>
      <name val="ＭＳ Ｐゴシック"/>
      <family val="3"/>
    </font>
    <font>
      <b/>
      <sz val="11"/>
      <color indexed="8"/>
      <name val="ＭＳ ゴシック"/>
      <family val="3"/>
    </font>
    <font>
      <sz val="16"/>
      <color auto="1"/>
      <name val="標準明朝"/>
      <family val="1"/>
    </font>
    <font>
      <sz val="12"/>
      <color auto="1"/>
      <name val="標準明朝"/>
      <family val="1"/>
    </font>
    <font>
      <sz val="10"/>
      <color auto="1"/>
      <name val="標準明朝"/>
      <family val="1"/>
    </font>
    <font>
      <sz val="14"/>
      <color auto="1"/>
      <name val="標準明朝"/>
      <family val="1"/>
    </font>
    <font>
      <sz val="11"/>
      <color auto="1"/>
      <name val="標準明朝"/>
      <family val="1"/>
    </font>
    <font>
      <sz val="11"/>
      <color auto="1"/>
      <name val="ＭＳ 明朝"/>
      <family val="1"/>
    </font>
    <font>
      <sz val="10"/>
      <color auto="1"/>
      <name val="ＭＳ 明朝"/>
      <family val="1"/>
    </font>
    <font>
      <sz val="14"/>
      <color auto="1"/>
      <name val="ＭＳ 明朝"/>
      <family val="1"/>
    </font>
    <font>
      <sz val="12"/>
      <color auto="1"/>
      <name val="ＭＳ 明朝"/>
      <family val="1"/>
    </font>
    <font>
      <sz val="12"/>
      <color auto="1"/>
      <name val="ＭＳ Ｐ明朝"/>
      <family val="1"/>
    </font>
    <font>
      <sz val="11"/>
      <color auto="1"/>
      <name val="ＭＳ Ｐ明朝"/>
      <family val="1"/>
    </font>
    <font>
      <sz val="10"/>
      <color auto="1"/>
      <name val="ＭＳ Ｐ明朝"/>
      <family val="1"/>
    </font>
    <font>
      <sz val="13"/>
      <color auto="1"/>
      <name val="標準明朝"/>
      <family val="1"/>
    </font>
    <font>
      <b/>
      <sz val="10"/>
      <color auto="1"/>
      <name val="ＭＳ ゴシック"/>
      <family val="3"/>
    </font>
    <font>
      <b/>
      <sz val="14"/>
      <color auto="1"/>
      <name val="標準明朝"/>
      <family val="1"/>
    </font>
    <font>
      <sz val="12"/>
      <color indexed="9"/>
      <name val="標準明朝"/>
      <family val="1"/>
    </font>
    <font>
      <sz val="6"/>
      <color auto="1"/>
      <name val="ＭＳ Ｐゴシック"/>
      <family val="3"/>
    </font>
    <font>
      <sz val="9"/>
      <color indexed="8"/>
      <name val="標準明朝"/>
      <family val="1"/>
    </font>
    <font>
      <sz val="10"/>
      <color indexed="8"/>
      <name val="標準明朝"/>
      <family val="1"/>
    </font>
    <font>
      <sz val="9"/>
      <color auto="1"/>
      <name val="標準明朝"/>
      <family val="1"/>
    </font>
    <font>
      <sz val="9"/>
      <color indexed="9"/>
      <name val="標準明朝"/>
      <family val="1"/>
    </font>
    <font>
      <sz val="12"/>
      <color indexed="10"/>
      <name val="標準明朝"/>
      <family val="1"/>
    </font>
    <font>
      <sz val="9"/>
      <color indexed="10"/>
      <name val="標準明朝"/>
      <family val="1"/>
    </font>
    <font>
      <sz val="8"/>
      <color auto="1"/>
      <name val="ＭＳ Ｐ明朝"/>
      <family val="1"/>
    </font>
    <font>
      <sz val="16"/>
      <color auto="1"/>
      <name val="標準明朝"/>
      <family val="1"/>
    </font>
    <font>
      <sz val="12"/>
      <color indexed="9"/>
      <name val="Osaka"/>
      <family val="3"/>
    </font>
    <font>
      <sz val="11"/>
      <color indexed="8"/>
      <name val="ＭＳ 明朝"/>
      <family val="1"/>
    </font>
    <font>
      <sz val="9"/>
      <color auto="1"/>
      <name val="ＭＳ 明朝"/>
      <family val="1"/>
    </font>
    <font>
      <sz val="9"/>
      <color indexed="8"/>
      <name val="ＭＳ 明朝"/>
      <family val="1"/>
    </font>
    <font>
      <sz val="18"/>
      <color auto="1"/>
      <name val="ＭＳ 明朝"/>
      <family val="1"/>
    </font>
    <font>
      <sz val="10"/>
      <color indexed="8"/>
      <name val="ＭＳ 明朝"/>
      <family val="1"/>
    </font>
    <font>
      <sz val="8"/>
      <color indexed="8"/>
      <name val="ＭＳ 明朝"/>
      <family val="1"/>
    </font>
    <font>
      <sz val="11"/>
      <color indexed="8"/>
      <name val="ＭＳ Ｐ明朝"/>
      <family val="1"/>
    </font>
    <font>
      <sz val="10"/>
      <color indexed="8"/>
      <name val="ＭＳ Ｐ明朝"/>
      <family val="1"/>
    </font>
    <font>
      <sz val="11"/>
      <color auto="1"/>
      <name val="Osaka"/>
      <family val="3"/>
    </font>
    <font>
      <sz val="11"/>
      <color auto="1"/>
      <name val="ＭＳ Ｐ明朝"/>
      <family val="1"/>
    </font>
    <font>
      <sz val="16"/>
      <color auto="1"/>
      <name val="標準明朝"/>
      <family val="1"/>
    </font>
    <font>
      <sz val="6"/>
      <color auto="1"/>
      <name val="ＭＳ Ｐゴシック"/>
      <family val="3"/>
    </font>
    <font>
      <sz val="6"/>
      <color auto="1"/>
      <name val="Osaka"/>
      <family val="3"/>
    </font>
    <font>
      <sz val="11"/>
      <color auto="1"/>
      <name val="ＭＳ Ｐ明朝"/>
      <family val="1"/>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55"/>
        <bgColor indexed="64"/>
      </patternFill>
    </fill>
    <fill>
      <patternFill patternType="solid">
        <fgColor indexed="41"/>
        <bgColor indexed="64"/>
      </patternFill>
    </fill>
    <fill>
      <patternFill patternType="solid">
        <fgColor indexed="31"/>
        <bgColor indexed="9"/>
      </patternFill>
    </fill>
    <fill>
      <patternFill patternType="solid">
        <fgColor indexed="31"/>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diagonal/>
    </border>
  </borders>
  <cellStyleXfs count="88">
    <xf numFmtId="0" fontId="0" fillId="0" borderId="0"/>
    <xf numFmtId="0" fontId="1" fillId="2" borderId="0" applyNumberFormat="0" applyBorder="0" applyAlignment="0" applyProtection="0">
      <alignment vertical="center"/>
    </xf>
    <xf numFmtId="0" fontId="2" fillId="2" borderId="0" applyNumberFormat="0" applyBorder="0" applyAlignment="0" applyProtection="0">
      <alignment vertical="center"/>
    </xf>
    <xf numFmtId="0" fontId="1" fillId="3" borderId="0" applyNumberFormat="0" applyBorder="0" applyAlignment="0" applyProtection="0">
      <alignment vertical="center"/>
    </xf>
    <xf numFmtId="0" fontId="2" fillId="3" borderId="0" applyNumberFormat="0" applyBorder="0" applyAlignment="0" applyProtection="0">
      <alignment vertical="center"/>
    </xf>
    <xf numFmtId="0" fontId="1" fillId="4" borderId="0" applyNumberFormat="0" applyBorder="0" applyAlignment="0" applyProtection="0">
      <alignment vertical="center"/>
    </xf>
    <xf numFmtId="0" fontId="2" fillId="4" borderId="0" applyNumberFormat="0" applyBorder="0" applyAlignment="0" applyProtection="0">
      <alignment vertical="center"/>
    </xf>
    <xf numFmtId="0" fontId="1" fillId="5" borderId="0" applyNumberFormat="0" applyBorder="0" applyAlignment="0" applyProtection="0">
      <alignment vertical="center"/>
    </xf>
    <xf numFmtId="0" fontId="2" fillId="5" borderId="0" applyNumberFormat="0" applyBorder="0" applyAlignment="0" applyProtection="0">
      <alignment vertical="center"/>
    </xf>
    <xf numFmtId="0" fontId="1" fillId="6" borderId="0" applyNumberFormat="0" applyBorder="0" applyAlignment="0" applyProtection="0">
      <alignment vertical="center"/>
    </xf>
    <xf numFmtId="0" fontId="2" fillId="6" borderId="0" applyNumberFormat="0" applyBorder="0" applyAlignment="0" applyProtection="0">
      <alignment vertical="center"/>
    </xf>
    <xf numFmtId="0" fontId="1" fillId="7" borderId="0" applyNumberFormat="0" applyBorder="0" applyAlignment="0" applyProtection="0">
      <alignment vertical="center"/>
    </xf>
    <xf numFmtId="0" fontId="2" fillId="7" borderId="0" applyNumberFormat="0" applyBorder="0" applyAlignment="0" applyProtection="0">
      <alignment vertical="center"/>
    </xf>
    <xf numFmtId="0" fontId="1" fillId="8" borderId="0" applyNumberFormat="0" applyBorder="0" applyAlignment="0" applyProtection="0">
      <alignment vertical="center"/>
    </xf>
    <xf numFmtId="0" fontId="2" fillId="8" borderId="0" applyNumberFormat="0" applyBorder="0" applyAlignment="0" applyProtection="0">
      <alignment vertical="center"/>
    </xf>
    <xf numFmtId="0" fontId="1" fillId="9" borderId="0" applyNumberFormat="0" applyBorder="0" applyAlignment="0" applyProtection="0">
      <alignment vertical="center"/>
    </xf>
    <xf numFmtId="0" fontId="2" fillId="9" borderId="0" applyNumberFormat="0" applyBorder="0" applyAlignment="0" applyProtection="0">
      <alignment vertical="center"/>
    </xf>
    <xf numFmtId="0" fontId="1" fillId="10" borderId="0" applyNumberFormat="0" applyBorder="0" applyAlignment="0" applyProtection="0">
      <alignment vertical="center"/>
    </xf>
    <xf numFmtId="0" fontId="2" fillId="10" borderId="0" applyNumberFormat="0" applyBorder="0" applyAlignment="0" applyProtection="0">
      <alignment vertical="center"/>
    </xf>
    <xf numFmtId="0" fontId="1" fillId="5" borderId="0" applyNumberFormat="0" applyBorder="0" applyAlignment="0" applyProtection="0">
      <alignment vertical="center"/>
    </xf>
    <xf numFmtId="0" fontId="2" fillId="5" borderId="0" applyNumberFormat="0" applyBorder="0" applyAlignment="0" applyProtection="0">
      <alignment vertical="center"/>
    </xf>
    <xf numFmtId="0" fontId="1" fillId="8" borderId="0" applyNumberFormat="0" applyBorder="0" applyAlignment="0" applyProtection="0">
      <alignment vertical="center"/>
    </xf>
    <xf numFmtId="0" fontId="2" fillId="8" borderId="0" applyNumberFormat="0" applyBorder="0" applyAlignment="0" applyProtection="0">
      <alignment vertical="center"/>
    </xf>
    <xf numFmtId="0" fontId="1" fillId="11"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4" fillId="12" borderId="0" applyNumberFormat="0" applyBorder="0" applyAlignment="0" applyProtection="0">
      <alignment vertical="center"/>
    </xf>
    <xf numFmtId="0" fontId="3" fillId="9" borderId="0" applyNumberFormat="0" applyBorder="0" applyAlignment="0" applyProtection="0">
      <alignment vertical="center"/>
    </xf>
    <xf numFmtId="0" fontId="4" fillId="9" borderId="0" applyNumberFormat="0" applyBorder="0" applyAlignment="0" applyProtection="0">
      <alignment vertical="center"/>
    </xf>
    <xf numFmtId="0" fontId="3" fillId="10" borderId="0" applyNumberFormat="0" applyBorder="0" applyAlignment="0" applyProtection="0">
      <alignment vertical="center"/>
    </xf>
    <xf numFmtId="0" fontId="4" fillId="10" borderId="0" applyNumberFormat="0" applyBorder="0" applyAlignment="0" applyProtection="0">
      <alignment vertical="center"/>
    </xf>
    <xf numFmtId="0" fontId="3" fillId="13" borderId="0" applyNumberFormat="0" applyBorder="0" applyAlignment="0" applyProtection="0">
      <alignment vertical="center"/>
    </xf>
    <xf numFmtId="0" fontId="4" fillId="13" borderId="0" applyNumberFormat="0" applyBorder="0" applyAlignment="0" applyProtection="0">
      <alignment vertical="center"/>
    </xf>
    <xf numFmtId="0" fontId="3" fillId="14" borderId="0" applyNumberFormat="0" applyBorder="0" applyAlignment="0" applyProtection="0">
      <alignment vertical="center"/>
    </xf>
    <xf numFmtId="0" fontId="4" fillId="14" borderId="0" applyNumberFormat="0" applyBorder="0" applyAlignment="0" applyProtection="0">
      <alignment vertical="center"/>
    </xf>
    <xf numFmtId="0" fontId="3" fillId="15"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6" fillId="16" borderId="0" applyNumberFormat="0" applyBorder="0" applyAlignment="0" applyProtection="0">
      <alignment vertical="center"/>
    </xf>
    <xf numFmtId="0" fontId="3" fillId="17" borderId="0" applyNumberFormat="0" applyBorder="0" applyAlignment="0" applyProtection="0">
      <alignment vertical="center"/>
    </xf>
    <xf numFmtId="0" fontId="4" fillId="17" borderId="0" applyNumberFormat="0" applyBorder="0" applyAlignment="0" applyProtection="0">
      <alignment vertical="center"/>
    </xf>
    <xf numFmtId="0" fontId="3" fillId="18" borderId="0" applyNumberFormat="0" applyBorder="0" applyAlignment="0" applyProtection="0">
      <alignment vertical="center"/>
    </xf>
    <xf numFmtId="0" fontId="4" fillId="18" borderId="0" applyNumberFormat="0" applyBorder="0" applyAlignment="0" applyProtection="0">
      <alignment vertical="center"/>
    </xf>
    <xf numFmtId="0" fontId="3" fillId="19" borderId="0" applyNumberFormat="0" applyBorder="0" applyAlignment="0" applyProtection="0">
      <alignment vertical="center"/>
    </xf>
    <xf numFmtId="0" fontId="4" fillId="19" borderId="0" applyNumberFormat="0" applyBorder="0" applyAlignment="0" applyProtection="0">
      <alignment vertical="center"/>
    </xf>
    <xf numFmtId="0" fontId="3" fillId="13" borderId="0" applyNumberFormat="0" applyBorder="0" applyAlignment="0" applyProtection="0">
      <alignment vertical="center"/>
    </xf>
    <xf numFmtId="0" fontId="4" fillId="13" borderId="0" applyNumberFormat="0" applyBorder="0" applyAlignment="0" applyProtection="0">
      <alignment vertical="center"/>
    </xf>
    <xf numFmtId="0" fontId="3" fillId="14" borderId="0" applyNumberFormat="0" applyBorder="0" applyAlignment="0" applyProtection="0">
      <alignment vertical="center"/>
    </xf>
    <xf numFmtId="0" fontId="4" fillId="14" borderId="0" applyNumberFormat="0" applyBorder="0" applyAlignment="0" applyProtection="0">
      <alignment vertical="center"/>
    </xf>
    <xf numFmtId="0" fontId="3" fillId="20" borderId="0" applyNumberFormat="0" applyBorder="0" applyAlignment="0" applyProtection="0">
      <alignment vertical="center"/>
    </xf>
    <xf numFmtId="0" fontId="4" fillId="20" borderId="0" applyNumberFormat="0" applyBorder="0" applyAlignment="0" applyProtection="0">
      <alignment vertical="center"/>
    </xf>
    <xf numFmtId="0" fontId="7" fillId="0" borderId="0" applyNumberFormat="0" applyFill="0" applyBorder="0" applyAlignment="0" applyProtection="0">
      <alignment vertical="center"/>
    </xf>
    <xf numFmtId="0" fontId="8" fillId="21" borderId="1" applyNumberFormat="0" applyAlignment="0" applyProtection="0">
      <alignment vertical="center"/>
    </xf>
    <xf numFmtId="0" fontId="9" fillId="21" borderId="1" applyNumberFormat="0" applyAlignment="0" applyProtection="0">
      <alignment vertical="center"/>
    </xf>
    <xf numFmtId="0" fontId="10" fillId="0" borderId="0" applyNumberFormat="0" applyFill="0" applyBorder="0" applyAlignment="0" applyProtection="0">
      <alignment vertical="top"/>
      <protection locked="0"/>
    </xf>
    <xf numFmtId="0" fontId="11" fillId="22" borderId="2" applyNumberFormat="0" applyFont="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7" borderId="4" applyNumberFormat="0" applyAlignment="0" applyProtection="0">
      <alignment vertical="center"/>
    </xf>
    <xf numFmtId="0" fontId="15" fillId="7" borderId="4" applyNumberFormat="0" applyAlignment="0" applyProtection="0">
      <alignment vertical="center"/>
    </xf>
    <xf numFmtId="0" fontId="16" fillId="23" borderId="5" applyNumberFormat="0" applyAlignment="0" applyProtection="0">
      <alignment vertical="center"/>
    </xf>
    <xf numFmtId="0" fontId="17" fillId="23" borderId="5" applyNumberFormat="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20" fillId="0" borderId="0"/>
    <xf numFmtId="0" fontId="11" fillId="0" borderId="0"/>
    <xf numFmtId="0" fontId="11" fillId="0" borderId="0"/>
    <xf numFmtId="0" fontId="11" fillId="0" borderId="0"/>
    <xf numFmtId="0" fontId="11" fillId="0" borderId="0"/>
    <xf numFmtId="0" fontId="11" fillId="0" borderId="0"/>
    <xf numFmtId="0" fontId="21" fillId="4" borderId="0" applyNumberFormat="0" applyBorder="0" applyAlignment="0" applyProtection="0">
      <alignment vertical="center"/>
    </xf>
    <xf numFmtId="0" fontId="22" fillId="4" borderId="0" applyNumberFormat="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3" borderId="4" applyNumberFormat="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9" applyNumberFormat="0" applyFill="0" applyAlignment="0" applyProtection="0">
      <alignment vertical="center"/>
    </xf>
  </cellStyleXfs>
  <cellXfs count="384">
    <xf numFmtId="0" fontId="0" fillId="0" borderId="0" xfId="0"/>
    <xf numFmtId="0" fontId="38" fillId="0" borderId="0" xfId="0" applyFont="1"/>
    <xf numFmtId="0" fontId="39" fillId="0" borderId="0" xfId="0" applyFont="1"/>
    <xf numFmtId="0" fontId="40" fillId="0" borderId="0" xfId="0" applyFont="1" applyBorder="1" applyAlignment="1"/>
    <xf numFmtId="0" fontId="41" fillId="0" borderId="0" xfId="0" applyFont="1" applyBorder="1" applyAlignment="1"/>
    <xf numFmtId="0" fontId="39" fillId="0" borderId="0" xfId="0" applyFont="1" applyBorder="1"/>
    <xf numFmtId="0" fontId="42" fillId="0" borderId="0" xfId="0" applyFont="1" applyBorder="1"/>
    <xf numFmtId="0" fontId="43" fillId="0" borderId="0" xfId="0" applyFont="1" applyBorder="1" applyAlignment="1">
      <alignment horizontal="centerContinuous" vertical="center"/>
    </xf>
    <xf numFmtId="0" fontId="44" fillId="0" borderId="0" xfId="0" applyFont="1" applyBorder="1" applyAlignment="1"/>
    <xf numFmtId="0" fontId="44" fillId="0" borderId="0" xfId="0" applyFont="1" applyBorder="1" applyAlignment="1">
      <alignment vertical="center"/>
    </xf>
    <xf numFmtId="0" fontId="41" fillId="24" borderId="0" xfId="0" applyFont="1" applyFill="1" applyBorder="1" applyAlignment="1"/>
    <xf numFmtId="0" fontId="45" fillId="0" borderId="0" xfId="0" applyFont="1" applyBorder="1"/>
    <xf numFmtId="0" fontId="38" fillId="0" borderId="10" xfId="0" applyFont="1" applyBorder="1"/>
    <xf numFmtId="0" fontId="46" fillId="0" borderId="11" xfId="0" applyFont="1" applyBorder="1" applyAlignment="1">
      <alignment horizontal="centerContinuous" vertical="center"/>
    </xf>
    <xf numFmtId="0" fontId="46" fillId="0" borderId="12" xfId="0" applyFont="1" applyBorder="1" applyAlignment="1">
      <alignment horizontal="centerContinuous" vertical="center"/>
    </xf>
    <xf numFmtId="0" fontId="46" fillId="0" borderId="12" xfId="0" applyFont="1" applyBorder="1" applyAlignment="1"/>
    <xf numFmtId="0" fontId="46" fillId="0" borderId="11" xfId="0" applyNumberFormat="1" applyFont="1" applyBorder="1" applyAlignment="1">
      <alignment horizontal="centerContinuous" vertical="center" wrapText="1"/>
    </xf>
    <xf numFmtId="0" fontId="47" fillId="0" borderId="12" xfId="0" applyFont="1" applyBorder="1" applyAlignment="1">
      <alignment vertical="center"/>
    </xf>
    <xf numFmtId="0" fontId="47" fillId="0" borderId="12" xfId="0" applyFont="1" applyBorder="1" applyAlignment="1">
      <alignment horizontal="centerContinuous" vertical="center"/>
    </xf>
    <xf numFmtId="0" fontId="48" fillId="0" borderId="11" xfId="0" applyFont="1" applyBorder="1" applyAlignment="1">
      <alignment horizontal="centerContinuous" vertical="center" wrapText="1"/>
    </xf>
    <xf numFmtId="0" fontId="48" fillId="0" borderId="12" xfId="0" applyFont="1" applyBorder="1" applyAlignment="1">
      <alignment vertical="center"/>
    </xf>
    <xf numFmtId="0" fontId="48" fillId="0" borderId="13" xfId="0" applyFont="1" applyBorder="1" applyAlignment="1">
      <alignment vertical="center"/>
    </xf>
    <xf numFmtId="0" fontId="38" fillId="0" borderId="0" xfId="69" applyFont="1" applyBorder="1" applyAlignment="1">
      <alignment horizontal="left"/>
    </xf>
    <xf numFmtId="0" fontId="38" fillId="0" borderId="0" xfId="69" applyFont="1" applyBorder="1"/>
    <xf numFmtId="49" fontId="49" fillId="0" borderId="0" xfId="0" applyNumberFormat="1" applyFont="1" applyBorder="1" applyAlignment="1">
      <alignment horizontal="right"/>
    </xf>
    <xf numFmtId="49" fontId="39" fillId="0" borderId="0" xfId="0" applyNumberFormat="1" applyFont="1" applyBorder="1" applyAlignment="1">
      <alignment horizontal="right"/>
    </xf>
    <xf numFmtId="0" fontId="38" fillId="0" borderId="14" xfId="0" applyFont="1" applyBorder="1"/>
    <xf numFmtId="0" fontId="46" fillId="0" borderId="15" xfId="0" applyFont="1" applyBorder="1" applyAlignment="1">
      <alignment horizontal="centerContinuous"/>
    </xf>
    <xf numFmtId="0" fontId="46" fillId="0" borderId="16" xfId="0" applyFont="1" applyBorder="1" applyAlignment="1">
      <alignment horizontal="centerContinuous"/>
    </xf>
    <xf numFmtId="0" fontId="46" fillId="0" borderId="16" xfId="0" applyFont="1" applyBorder="1" applyAlignment="1"/>
    <xf numFmtId="0" fontId="46" fillId="0" borderId="15" xfId="0" applyNumberFormat="1" applyFont="1" applyBorder="1" applyAlignment="1">
      <alignment horizontal="centerContinuous" vertical="center"/>
    </xf>
    <xf numFmtId="0" fontId="47" fillId="0" borderId="16" xfId="0" applyFont="1" applyBorder="1" applyAlignment="1">
      <alignment vertical="center"/>
    </xf>
    <xf numFmtId="0" fontId="47" fillId="0" borderId="16" xfId="0" applyFont="1" applyBorder="1" applyAlignment="1">
      <alignment horizontal="centerContinuous" vertical="center"/>
    </xf>
    <xf numFmtId="0" fontId="48" fillId="0" borderId="15" xfId="0" applyFont="1" applyBorder="1" applyAlignment="1">
      <alignment horizontal="centerContinuous" vertical="center"/>
    </xf>
    <xf numFmtId="0" fontId="48" fillId="0" borderId="16" xfId="0" applyFont="1" applyBorder="1" applyAlignment="1">
      <alignment vertical="center"/>
    </xf>
    <xf numFmtId="0" fontId="48" fillId="0" borderId="17" xfId="0" applyFont="1" applyBorder="1" applyAlignment="1">
      <alignment vertical="center"/>
    </xf>
    <xf numFmtId="0" fontId="38" fillId="0" borderId="0" xfId="0" applyFont="1" applyBorder="1" applyAlignment="1">
      <alignment horizontal="center" wrapText="1"/>
    </xf>
    <xf numFmtId="0" fontId="49" fillId="0" borderId="0" xfId="0" applyFont="1" applyBorder="1"/>
    <xf numFmtId="0" fontId="38" fillId="0" borderId="18" xfId="0" applyFont="1" applyBorder="1"/>
    <xf numFmtId="0" fontId="38" fillId="0" borderId="19" xfId="0" applyFont="1" applyBorder="1" applyAlignment="1">
      <alignment horizontal="center" vertical="center"/>
    </xf>
    <xf numFmtId="0" fontId="38" fillId="0" borderId="19" xfId="0" applyFont="1" applyBorder="1" applyAlignment="1">
      <alignment horizontal="center" vertical="center" wrapText="1"/>
    </xf>
    <xf numFmtId="0" fontId="38" fillId="0" borderId="20" xfId="0" applyFont="1" applyBorder="1" applyAlignment="1">
      <alignment horizontal="center" vertical="center"/>
    </xf>
    <xf numFmtId="176" fontId="38" fillId="0" borderId="0" xfId="69" applyNumberFormat="1" applyFont="1" applyBorder="1"/>
    <xf numFmtId="0" fontId="39" fillId="0" borderId="0" xfId="0" applyFont="1" applyBorder="1" applyAlignment="1">
      <alignment horizontal="center"/>
    </xf>
    <xf numFmtId="177" fontId="50" fillId="25" borderId="19" xfId="69" applyNumberFormat="1" applyFont="1" applyFill="1" applyBorder="1" applyAlignment="1" applyProtection="1">
      <alignment vertical="center"/>
      <protection locked="0"/>
    </xf>
    <xf numFmtId="177" fontId="39" fillId="0" borderId="19" xfId="69" applyNumberFormat="1" applyFont="1" applyBorder="1" applyAlignment="1" applyProtection="1">
      <alignment horizontal="right" vertical="center"/>
      <protection locked="0"/>
    </xf>
    <xf numFmtId="177" fontId="39" fillId="0" borderId="21" xfId="69" applyNumberFormat="1" applyFont="1" applyBorder="1" applyAlignment="1" applyProtection="1">
      <alignment horizontal="right" vertical="center"/>
      <protection locked="0"/>
    </xf>
    <xf numFmtId="177" fontId="39" fillId="0" borderId="19" xfId="69" applyNumberFormat="1" applyFont="1" applyBorder="1" applyAlignment="1" applyProtection="1">
      <alignment vertical="center"/>
      <protection locked="0"/>
    </xf>
    <xf numFmtId="0" fontId="45" fillId="0" borderId="0" xfId="0" applyFont="1" applyBorder="1" applyAlignment="1">
      <alignment horizontal="left" vertical="center"/>
    </xf>
    <xf numFmtId="0" fontId="40" fillId="0" borderId="0" xfId="0" applyFont="1" applyBorder="1" applyAlignment="1">
      <alignment horizontal="centerContinuous"/>
    </xf>
    <xf numFmtId="0" fontId="40" fillId="0" borderId="0" xfId="0" applyFont="1" applyBorder="1" applyAlignment="1">
      <alignment horizontal="left" vertical="center"/>
    </xf>
    <xf numFmtId="178" fontId="51" fillId="0" borderId="0" xfId="69" applyNumberFormat="1" applyFont="1" applyBorder="1" applyAlignment="1">
      <alignment horizontal="left"/>
    </xf>
    <xf numFmtId="179" fontId="38" fillId="0" borderId="0" xfId="69" applyNumberFormat="1" applyFont="1" applyBorder="1"/>
    <xf numFmtId="0" fontId="0" fillId="0" borderId="0" xfId="0" applyFont="1" applyAlignment="1">
      <alignment horizontal="right"/>
    </xf>
    <xf numFmtId="176" fontId="52" fillId="0" borderId="0" xfId="0" applyNumberFormat="1" applyFont="1" applyBorder="1"/>
    <xf numFmtId="178" fontId="51" fillId="0" borderId="0" xfId="0" applyNumberFormat="1" applyFont="1" applyBorder="1" applyAlignment="1"/>
    <xf numFmtId="0" fontId="49" fillId="0" borderId="0" xfId="0" applyFont="1" applyBorder="1" applyAlignment="1">
      <alignment vertical="top"/>
    </xf>
    <xf numFmtId="49" fontId="38" fillId="0" borderId="0" xfId="0" applyNumberFormat="1" applyFont="1" applyBorder="1" applyAlignment="1">
      <alignment horizontal="centerContinuous"/>
    </xf>
    <xf numFmtId="0" fontId="39" fillId="0" borderId="0" xfId="0" applyFont="1" applyBorder="1" applyAlignment="1">
      <alignment horizontal="centerContinuous"/>
    </xf>
    <xf numFmtId="0" fontId="39" fillId="0" borderId="0" xfId="0" applyFont="1" applyBorder="1" applyAlignment="1">
      <alignment horizontal="right"/>
    </xf>
    <xf numFmtId="0" fontId="39" fillId="0" borderId="0" xfId="0" applyFont="1" applyBorder="1" applyAlignment="1">
      <alignment wrapText="1"/>
    </xf>
    <xf numFmtId="0" fontId="39" fillId="0" borderId="12" xfId="0" applyFont="1" applyBorder="1"/>
    <xf numFmtId="0" fontId="39" fillId="0" borderId="0" xfId="0" applyFont="1" applyBorder="1" applyAlignment="1">
      <alignment horizontal="left"/>
    </xf>
    <xf numFmtId="0" fontId="38" fillId="0" borderId="0" xfId="0" applyFont="1" applyProtection="1">
      <protection locked="0"/>
    </xf>
    <xf numFmtId="0" fontId="44" fillId="0" borderId="0" xfId="0" applyFont="1" applyProtection="1">
      <protection locked="0"/>
    </xf>
    <xf numFmtId="0" fontId="38" fillId="0" borderId="0" xfId="0" applyFont="1" applyBorder="1" applyProtection="1">
      <protection locked="0"/>
    </xf>
    <xf numFmtId="0" fontId="40" fillId="0" borderId="0" xfId="0" applyFont="1" applyBorder="1" applyAlignment="1" applyProtection="1">
      <alignment horizontal="centerContinuous" vertical="center"/>
      <protection locked="0"/>
    </xf>
    <xf numFmtId="0" fontId="44" fillId="0" borderId="0" xfId="0" applyFont="1" applyBorder="1" applyAlignment="1" applyProtection="1">
      <alignment vertical="center"/>
      <protection locked="0"/>
    </xf>
    <xf numFmtId="0" fontId="38" fillId="0" borderId="0" xfId="0" applyFont="1" applyBorder="1" applyAlignment="1" applyProtection="1">
      <alignment vertical="center"/>
      <protection locked="0"/>
    </xf>
    <xf numFmtId="0" fontId="41" fillId="0" borderId="0" xfId="0" applyFont="1" applyBorder="1" applyAlignment="1" applyProtection="1">
      <alignment vertical="center"/>
      <protection locked="0"/>
    </xf>
    <xf numFmtId="0" fontId="39" fillId="0" borderId="22" xfId="0" applyFont="1" applyBorder="1" applyAlignment="1" applyProtection="1">
      <alignment horizontal="center" vertical="center"/>
      <protection locked="0"/>
    </xf>
    <xf numFmtId="0" fontId="39" fillId="0" borderId="23" xfId="0" applyFont="1" applyBorder="1" applyAlignment="1" applyProtection="1">
      <alignment horizontal="center" vertical="center"/>
      <protection locked="0"/>
    </xf>
    <xf numFmtId="0" fontId="39" fillId="0" borderId="23" xfId="0" applyFont="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39" fillId="0" borderId="0" xfId="0" applyFont="1" applyBorder="1" applyAlignment="1" applyProtection="1">
      <alignment vertical="center" wrapText="1"/>
      <protection locked="0"/>
    </xf>
    <xf numFmtId="0" fontId="39" fillId="0" borderId="0" xfId="0" applyFont="1" applyProtection="1">
      <protection locked="0"/>
    </xf>
    <xf numFmtId="0" fontId="54" fillId="0" borderId="19" xfId="0" applyFont="1" applyBorder="1" applyAlignment="1" applyProtection="1">
      <alignment horizontal="center" vertical="center"/>
      <protection locked="0"/>
    </xf>
    <xf numFmtId="49" fontId="54" fillId="0" borderId="19" xfId="0" applyNumberFormat="1" applyFont="1" applyBorder="1" applyAlignment="1" applyProtection="1">
      <alignment horizontal="center" vertical="center"/>
      <protection locked="0"/>
    </xf>
    <xf numFmtId="49" fontId="54" fillId="0" borderId="0" xfId="0" applyNumberFormat="1" applyFont="1" applyBorder="1" applyAlignment="1" applyProtection="1">
      <alignment horizontal="center" vertical="center"/>
      <protection locked="0"/>
    </xf>
    <xf numFmtId="0" fontId="55" fillId="0" borderId="0" xfId="0" applyFont="1" applyProtection="1">
      <protection locked="0"/>
    </xf>
    <xf numFmtId="49" fontId="56" fillId="0" borderId="25" xfId="0" applyNumberFormat="1" applyFont="1" applyBorder="1" applyAlignment="1" applyProtection="1">
      <alignment horizontal="center" vertical="center"/>
      <protection locked="0"/>
    </xf>
    <xf numFmtId="49" fontId="56" fillId="0" borderId="0" xfId="0" applyNumberFormat="1" applyFont="1" applyBorder="1" applyAlignment="1" applyProtection="1">
      <alignment horizontal="center" vertical="center" shrinkToFit="1"/>
      <protection locked="0"/>
    </xf>
    <xf numFmtId="0" fontId="56" fillId="0" borderId="26" xfId="0" applyFont="1" applyBorder="1" applyAlignment="1" applyProtection="1">
      <alignment horizontal="center" vertical="center" wrapText="1"/>
      <protection locked="0"/>
    </xf>
    <xf numFmtId="0" fontId="39" fillId="0" borderId="0" xfId="0" applyFont="1" applyAlignment="1" applyProtection="1">
      <alignment vertical="center"/>
      <protection locked="0"/>
    </xf>
    <xf numFmtId="0" fontId="56" fillId="0" borderId="19" xfId="0" applyFont="1" applyBorder="1" applyAlignment="1" applyProtection="1">
      <alignment horizontal="center" vertical="center"/>
      <protection locked="0"/>
    </xf>
    <xf numFmtId="49" fontId="56" fillId="0" borderId="19" xfId="0" applyNumberFormat="1" applyFont="1" applyBorder="1" applyAlignment="1" applyProtection="1">
      <alignment horizontal="center" vertical="center"/>
      <protection locked="0"/>
    </xf>
    <xf numFmtId="49" fontId="56" fillId="0" borderId="0" xfId="0" applyNumberFormat="1" applyFont="1" applyBorder="1" applyAlignment="1" applyProtection="1">
      <alignment horizontal="center" vertical="center"/>
      <protection locked="0"/>
    </xf>
    <xf numFmtId="49" fontId="57" fillId="0" borderId="19" xfId="0" applyNumberFormat="1" applyFont="1" applyBorder="1" applyAlignment="1" applyProtection="1">
      <alignment horizontal="center" vertical="center"/>
      <protection locked="0"/>
    </xf>
    <xf numFmtId="49" fontId="39" fillId="0" borderId="0" xfId="0" applyNumberFormat="1" applyFont="1" applyBorder="1" applyAlignment="1" applyProtection="1">
      <alignment horizontal="center" vertical="center" shrinkToFit="1"/>
      <protection locked="0"/>
    </xf>
    <xf numFmtId="0" fontId="44" fillId="0" borderId="0" xfId="0" applyFont="1" applyBorder="1" applyAlignment="1" applyProtection="1">
      <alignment horizontal="centerContinuous" vertical="center"/>
      <protection locked="0"/>
    </xf>
    <xf numFmtId="0" fontId="39" fillId="0" borderId="27" xfId="0" applyFont="1" applyBorder="1" applyAlignment="1" applyProtection="1">
      <alignment horizontal="center" vertical="center"/>
      <protection locked="0"/>
    </xf>
    <xf numFmtId="177" fontId="39" fillId="0" borderId="19" xfId="0" applyNumberFormat="1" applyFont="1" applyBorder="1" applyAlignment="1">
      <alignment horizontal="right" vertical="center"/>
    </xf>
    <xf numFmtId="180" fontId="39" fillId="0" borderId="28" xfId="0" applyNumberFormat="1" applyFont="1" applyBorder="1" applyAlignment="1">
      <alignment vertical="center"/>
    </xf>
    <xf numFmtId="181" fontId="39" fillId="0" borderId="0" xfId="0" applyNumberFormat="1" applyFont="1" applyBorder="1" applyAlignment="1" applyProtection="1">
      <alignment vertical="center"/>
      <protection locked="0"/>
    </xf>
    <xf numFmtId="0" fontId="54" fillId="0" borderId="14" xfId="0" applyFont="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56" fillId="0" borderId="25" xfId="0" applyFont="1" applyBorder="1" applyAlignment="1" applyProtection="1">
      <alignment horizontal="center" vertical="center"/>
      <protection locked="0"/>
    </xf>
    <xf numFmtId="177" fontId="39" fillId="0" borderId="21" xfId="0" applyNumberFormat="1" applyFont="1" applyBorder="1" applyAlignment="1" applyProtection="1">
      <alignment vertical="center"/>
      <protection locked="0"/>
    </xf>
    <xf numFmtId="180" fontId="39" fillId="0" borderId="28" xfId="0" applyNumberFormat="1" applyFont="1" applyBorder="1" applyAlignment="1" applyProtection="1">
      <alignment vertical="center"/>
      <protection locked="0"/>
    </xf>
    <xf numFmtId="0" fontId="56" fillId="0" borderId="14" xfId="0" applyFont="1" applyBorder="1" applyAlignment="1" applyProtection="1">
      <alignment horizontal="center" vertical="center"/>
      <protection locked="0"/>
    </xf>
    <xf numFmtId="0" fontId="56" fillId="0" borderId="25" xfId="0" applyFont="1" applyBorder="1" applyAlignment="1" applyProtection="1">
      <alignment vertical="center"/>
      <protection locked="0"/>
    </xf>
    <xf numFmtId="0" fontId="56" fillId="0" borderId="0" xfId="0" applyFont="1" applyBorder="1" applyAlignment="1" applyProtection="1">
      <alignment horizontal="center" vertical="center"/>
      <protection locked="0"/>
    </xf>
    <xf numFmtId="0" fontId="57" fillId="0" borderId="14" xfId="0" applyFont="1" applyBorder="1" applyAlignment="1" applyProtection="1">
      <alignment horizontal="center" vertical="center"/>
      <protection locked="0"/>
    </xf>
    <xf numFmtId="180" fontId="39" fillId="0" borderId="28" xfId="0" applyNumberFormat="1" applyFont="1" applyBorder="1" applyAlignment="1" applyProtection="1">
      <alignment horizontal="right" vertical="center"/>
      <protection locked="0"/>
    </xf>
    <xf numFmtId="0" fontId="54" fillId="0" borderId="18" xfId="0" applyFont="1" applyBorder="1" applyAlignment="1" applyProtection="1">
      <alignment horizontal="center" vertical="center"/>
      <protection locked="0"/>
    </xf>
    <xf numFmtId="177" fontId="56" fillId="0" borderId="0" xfId="0" applyNumberFormat="1" applyFont="1" applyBorder="1" applyAlignment="1" applyProtection="1">
      <alignment vertical="center" shrinkToFit="1"/>
      <protection locked="0"/>
    </xf>
    <xf numFmtId="0" fontId="56" fillId="0" borderId="18" xfId="0" applyFont="1" applyBorder="1" applyAlignment="1" applyProtection="1">
      <alignment horizontal="center" vertical="center"/>
      <protection locked="0"/>
    </xf>
    <xf numFmtId="0" fontId="57" fillId="0" borderId="18" xfId="0" applyFont="1" applyBorder="1" applyAlignment="1" applyProtection="1">
      <alignment horizontal="center" vertical="center"/>
      <protection locked="0"/>
    </xf>
    <xf numFmtId="177" fontId="41" fillId="0" borderId="0" xfId="0" applyNumberFormat="1" applyFont="1" applyBorder="1" applyAlignment="1" applyProtection="1">
      <alignment vertical="center" shrinkToFit="1"/>
      <protection locked="0"/>
    </xf>
    <xf numFmtId="49" fontId="38" fillId="0" borderId="0" xfId="0" applyNumberFormat="1" applyFont="1" applyAlignment="1" applyProtection="1">
      <alignment horizontal="center"/>
      <protection locked="0"/>
    </xf>
    <xf numFmtId="0" fontId="54" fillId="0" borderId="10" xfId="0" applyFont="1" applyBorder="1" applyAlignment="1" applyProtection="1">
      <alignment horizontal="center" vertical="center"/>
      <protection locked="0"/>
    </xf>
    <xf numFmtId="178" fontId="54" fillId="0" borderId="10" xfId="0" applyNumberFormat="1" applyFont="1" applyBorder="1" applyAlignment="1" applyProtection="1">
      <alignment horizontal="left" vertical="center" indent="1"/>
      <protection locked="0"/>
    </xf>
    <xf numFmtId="178" fontId="54" fillId="0" borderId="0" xfId="0" applyNumberFormat="1" applyFont="1" applyBorder="1" applyAlignment="1" applyProtection="1">
      <alignment horizontal="center" vertical="center"/>
      <protection locked="0"/>
    </xf>
    <xf numFmtId="178" fontId="56" fillId="0" borderId="25" xfId="0" applyNumberFormat="1" applyFont="1" applyBorder="1" applyAlignment="1" applyProtection="1">
      <alignment horizontal="left" vertical="center" indent="1"/>
      <protection locked="0"/>
    </xf>
    <xf numFmtId="0" fontId="56" fillId="0" borderId="10" xfId="0" applyFont="1" applyBorder="1" applyAlignment="1" applyProtection="1">
      <alignment horizontal="center" vertical="center"/>
      <protection locked="0"/>
    </xf>
    <xf numFmtId="178" fontId="56" fillId="0" borderId="10" xfId="0" applyNumberFormat="1" applyFont="1" applyBorder="1" applyAlignment="1" applyProtection="1">
      <alignment horizontal="left" vertical="center" indent="1"/>
      <protection locked="0"/>
    </xf>
    <xf numFmtId="178" fontId="57" fillId="0" borderId="10" xfId="0" applyNumberFormat="1" applyFont="1" applyBorder="1" applyAlignment="1" applyProtection="1">
      <alignment horizontal="left" vertical="center" indent="1"/>
      <protection locked="0"/>
    </xf>
    <xf numFmtId="0" fontId="39" fillId="0" borderId="27" xfId="0" applyFont="1" applyBorder="1" applyAlignment="1" applyProtection="1">
      <alignment horizontal="center" vertical="center" wrapText="1"/>
      <protection locked="0"/>
    </xf>
    <xf numFmtId="0" fontId="38" fillId="0" borderId="0" xfId="0" applyFont="1" applyBorder="1" applyAlignment="1" applyProtection="1">
      <alignment horizontal="left" vertical="top" wrapText="1"/>
      <protection locked="0"/>
    </xf>
    <xf numFmtId="178" fontId="54" fillId="0" borderId="14" xfId="0" applyNumberFormat="1" applyFont="1" applyBorder="1" applyAlignment="1" applyProtection="1">
      <alignment horizontal="left" vertical="center" indent="1"/>
      <protection locked="0"/>
    </xf>
    <xf numFmtId="0" fontId="40" fillId="0" borderId="0" xfId="0" applyFont="1" applyProtection="1">
      <protection locked="0"/>
    </xf>
    <xf numFmtId="178" fontId="56" fillId="0" borderId="14" xfId="0" applyNumberFormat="1" applyFont="1" applyBorder="1" applyAlignment="1" applyProtection="1">
      <alignment horizontal="left" vertical="center" indent="1"/>
      <protection locked="0"/>
    </xf>
    <xf numFmtId="178" fontId="57" fillId="0" borderId="14" xfId="0" applyNumberFormat="1" applyFont="1" applyBorder="1" applyAlignment="1" applyProtection="1">
      <alignment horizontal="left" vertical="center" indent="1"/>
      <protection locked="0"/>
    </xf>
    <xf numFmtId="177" fontId="54" fillId="0" borderId="14" xfId="0" applyNumberFormat="1" applyFont="1" applyBorder="1" applyAlignment="1" applyProtection="1">
      <alignment horizontal="center" vertical="center"/>
      <protection locked="0"/>
    </xf>
    <xf numFmtId="177" fontId="54" fillId="0" borderId="0" xfId="0" applyNumberFormat="1" applyFont="1" applyBorder="1" applyAlignment="1" applyProtection="1">
      <alignment horizontal="center" vertical="center"/>
      <protection locked="0"/>
    </xf>
    <xf numFmtId="177" fontId="56" fillId="0" borderId="25" xfId="0" applyNumberFormat="1" applyFont="1" applyBorder="1" applyAlignment="1" applyProtection="1">
      <alignment horizontal="center" vertical="center"/>
      <protection locked="0"/>
    </xf>
    <xf numFmtId="0" fontId="39" fillId="0" borderId="0" xfId="0" applyFont="1" applyBorder="1" applyAlignment="1" applyProtection="1">
      <alignment horizontal="center" vertical="center" shrinkToFit="1"/>
      <protection locked="0"/>
    </xf>
    <xf numFmtId="177" fontId="56" fillId="0" borderId="14" xfId="0" applyNumberFormat="1" applyFont="1" applyBorder="1" applyAlignment="1" applyProtection="1">
      <alignment horizontal="center" vertical="center"/>
      <protection locked="0"/>
    </xf>
    <xf numFmtId="177" fontId="56" fillId="0" borderId="0" xfId="0" applyNumberFormat="1" applyFont="1" applyBorder="1" applyAlignment="1" applyProtection="1">
      <alignment horizontal="center" vertical="center"/>
      <protection locked="0"/>
    </xf>
    <xf numFmtId="177" fontId="57" fillId="0" borderId="14" xfId="0" applyNumberFormat="1" applyFont="1" applyBorder="1" applyAlignment="1" applyProtection="1">
      <alignment horizontal="center" vertical="center"/>
      <protection locked="0"/>
    </xf>
    <xf numFmtId="182" fontId="54" fillId="0" borderId="14" xfId="0" applyNumberFormat="1" applyFont="1" applyBorder="1" applyAlignment="1" applyProtection="1">
      <alignment horizontal="center" vertical="center"/>
      <protection locked="0"/>
    </xf>
    <xf numFmtId="182" fontId="54" fillId="0" borderId="0" xfId="0" applyNumberFormat="1" applyFont="1" applyBorder="1" applyAlignment="1" applyProtection="1">
      <alignment horizontal="center" vertical="center"/>
      <protection locked="0"/>
    </xf>
    <xf numFmtId="182" fontId="56" fillId="0" borderId="25" xfId="0" applyNumberFormat="1" applyFont="1" applyBorder="1" applyAlignment="1" applyProtection="1">
      <alignment horizontal="center" vertical="center"/>
      <protection locked="0"/>
    </xf>
    <xf numFmtId="0" fontId="56" fillId="0" borderId="0" xfId="0" applyFont="1" applyProtection="1">
      <protection locked="0"/>
    </xf>
    <xf numFmtId="182" fontId="56" fillId="0" borderId="14" xfId="0" applyNumberFormat="1" applyFont="1" applyBorder="1" applyAlignment="1" applyProtection="1">
      <alignment horizontal="center" vertical="center"/>
      <protection locked="0"/>
    </xf>
    <xf numFmtId="182" fontId="56" fillId="0" borderId="25" xfId="0" applyNumberFormat="1" applyFont="1" applyBorder="1" applyAlignment="1" applyProtection="1">
      <alignment vertical="center"/>
      <protection locked="0"/>
    </xf>
    <xf numFmtId="182" fontId="56" fillId="0" borderId="0" xfId="0" applyNumberFormat="1" applyFont="1" applyBorder="1" applyAlignment="1" applyProtection="1">
      <alignment horizontal="center" vertical="center"/>
      <protection locked="0"/>
    </xf>
    <xf numFmtId="182" fontId="57" fillId="0" borderId="14" xfId="0" applyNumberFormat="1" applyFont="1" applyBorder="1" applyAlignment="1" applyProtection="1">
      <alignment horizontal="center" vertical="center"/>
      <protection locked="0"/>
    </xf>
    <xf numFmtId="182" fontId="54" fillId="0" borderId="18" xfId="0" applyNumberFormat="1" applyFont="1" applyBorder="1" applyAlignment="1" applyProtection="1">
      <alignment horizontal="center" vertical="center"/>
      <protection locked="0"/>
    </xf>
    <xf numFmtId="177" fontId="41" fillId="0" borderId="0" xfId="0" applyNumberFormat="1" applyFont="1" applyBorder="1" applyAlignment="1" applyProtection="1">
      <alignment horizontal="center" vertical="center"/>
      <protection locked="0"/>
    </xf>
    <xf numFmtId="182" fontId="56" fillId="0" borderId="18" xfId="0" applyNumberFormat="1" applyFont="1" applyBorder="1" applyAlignment="1" applyProtection="1">
      <alignment horizontal="center" vertical="center"/>
      <protection locked="0"/>
    </xf>
    <xf numFmtId="182" fontId="57" fillId="0" borderId="18" xfId="0" applyNumberFormat="1" applyFont="1" applyBorder="1" applyAlignment="1" applyProtection="1">
      <alignment horizontal="center" vertical="center"/>
      <protection locked="0"/>
    </xf>
    <xf numFmtId="0" fontId="52" fillId="0" borderId="0" xfId="0" applyFont="1" applyAlignment="1" applyProtection="1">
      <alignment horizontal="left"/>
      <protection locked="0"/>
    </xf>
    <xf numFmtId="0" fontId="57" fillId="0" borderId="0" xfId="0" applyFont="1" applyBorder="1" applyAlignment="1" applyProtection="1">
      <alignment vertical="center"/>
      <protection locked="0"/>
    </xf>
    <xf numFmtId="178" fontId="57" fillId="0" borderId="0" xfId="0" applyNumberFormat="1" applyFont="1" applyBorder="1" applyAlignment="1" applyProtection="1">
      <alignment vertical="center"/>
      <protection locked="0"/>
    </xf>
    <xf numFmtId="177" fontId="0" fillId="0" borderId="0" xfId="0" applyNumberFormat="1" applyBorder="1" applyAlignment="1" applyProtection="1">
      <alignment horizontal="center" vertical="center"/>
      <protection locked="0"/>
    </xf>
    <xf numFmtId="0" fontId="52" fillId="0" borderId="0" xfId="0" applyFont="1" applyProtection="1">
      <protection locked="0"/>
    </xf>
    <xf numFmtId="0" fontId="57" fillId="0" borderId="0" xfId="0" applyFont="1" applyProtection="1">
      <protection locked="0"/>
    </xf>
    <xf numFmtId="0" fontId="52" fillId="0" borderId="0" xfId="0" applyFont="1" applyBorder="1" applyProtection="1">
      <protection locked="0"/>
    </xf>
    <xf numFmtId="177" fontId="57" fillId="0" borderId="0" xfId="0" applyNumberFormat="1" applyFont="1" applyBorder="1" applyAlignment="1" applyProtection="1">
      <alignment vertical="center" shrinkToFit="1"/>
      <protection locked="0"/>
    </xf>
    <xf numFmtId="0" fontId="57" fillId="0" borderId="0" xfId="0" applyFont="1" applyBorder="1" applyAlignment="1" applyProtection="1">
      <alignment vertical="center" shrinkToFit="1"/>
      <protection locked="0"/>
    </xf>
    <xf numFmtId="0" fontId="58" fillId="0" borderId="0" xfId="0" applyFont="1" applyProtection="1">
      <protection locked="0"/>
    </xf>
    <xf numFmtId="178" fontId="58" fillId="0" borderId="0" xfId="0" applyNumberFormat="1" applyFont="1" applyProtection="1">
      <protection locked="0"/>
    </xf>
    <xf numFmtId="178" fontId="59" fillId="0" borderId="0" xfId="0" applyNumberFormat="1" applyFont="1" applyBorder="1" applyAlignment="1" applyProtection="1">
      <alignment horizontal="left" vertical="center"/>
      <protection locked="0"/>
    </xf>
    <xf numFmtId="177" fontId="59" fillId="0" borderId="0" xfId="0" applyNumberFormat="1" applyFont="1" applyBorder="1" applyAlignment="1" applyProtection="1">
      <alignment vertical="center" shrinkToFit="1"/>
      <protection locked="0"/>
    </xf>
    <xf numFmtId="0" fontId="39" fillId="0" borderId="29" xfId="0" applyFont="1" applyBorder="1" applyAlignment="1" applyProtection="1">
      <alignment horizontal="center" vertical="center"/>
      <protection locked="0"/>
    </xf>
    <xf numFmtId="177" fontId="39" fillId="0" borderId="30" xfId="0" applyNumberFormat="1" applyFont="1" applyBorder="1" applyAlignment="1">
      <alignment horizontal="right" vertical="center"/>
    </xf>
    <xf numFmtId="180" fontId="39" fillId="0" borderId="31" xfId="0" applyNumberFormat="1" applyFont="1" applyBorder="1" applyAlignment="1" applyProtection="1">
      <alignment horizontal="right" vertical="center"/>
      <protection locked="0"/>
    </xf>
    <xf numFmtId="177" fontId="58" fillId="0" borderId="0" xfId="0" applyNumberFormat="1" applyFont="1" applyProtection="1">
      <protection locked="0"/>
    </xf>
    <xf numFmtId="177" fontId="39" fillId="0" borderId="32" xfId="0" applyNumberFormat="1" applyFont="1" applyBorder="1" applyAlignment="1" applyProtection="1">
      <alignment vertical="center"/>
      <protection locked="0"/>
    </xf>
    <xf numFmtId="177" fontId="38" fillId="0" borderId="0" xfId="0" applyNumberFormat="1" applyFont="1" applyProtection="1">
      <protection locked="0"/>
    </xf>
    <xf numFmtId="182" fontId="38" fillId="0" borderId="0" xfId="0" applyNumberFormat="1" applyFont="1" applyProtection="1">
      <protection locked="0"/>
    </xf>
    <xf numFmtId="178" fontId="56" fillId="0" borderId="0" xfId="0" applyNumberFormat="1" applyFont="1" applyAlignment="1" applyProtection="1">
      <alignment horizontal="left" vertical="center"/>
      <protection locked="0"/>
    </xf>
    <xf numFmtId="49" fontId="38" fillId="0" borderId="0" xfId="0" applyNumberFormat="1" applyFont="1" applyProtection="1">
      <protection locked="0"/>
    </xf>
    <xf numFmtId="0" fontId="39" fillId="0" borderId="0" xfId="0" applyFont="1" applyAlignment="1" applyProtection="1">
      <alignment horizontal="center" wrapText="1"/>
      <protection locked="0"/>
    </xf>
    <xf numFmtId="0" fontId="56" fillId="0" borderId="0" xfId="0" applyFont="1" applyAlignment="1" applyProtection="1">
      <alignment horizontal="center" wrapText="1"/>
      <protection locked="0"/>
    </xf>
    <xf numFmtId="0" fontId="41" fillId="0" borderId="0" xfId="0" applyFont="1"/>
    <xf numFmtId="0" fontId="42" fillId="0" borderId="0" xfId="0" applyFont="1"/>
    <xf numFmtId="0" fontId="44" fillId="0" borderId="0" xfId="0" applyFont="1" applyAlignment="1">
      <alignment vertical="center"/>
    </xf>
    <xf numFmtId="0" fontId="41" fillId="24" borderId="0" xfId="0" applyFont="1" applyFill="1"/>
    <xf numFmtId="0" fontId="45" fillId="0" borderId="0" xfId="0" applyFont="1"/>
    <xf numFmtId="0" fontId="46" fillId="0" borderId="12" xfId="0" applyFont="1" applyBorder="1"/>
    <xf numFmtId="49" fontId="49" fillId="0" borderId="0" xfId="0" applyNumberFormat="1" applyFont="1" applyAlignment="1">
      <alignment horizontal="right"/>
    </xf>
    <xf numFmtId="49" fontId="39" fillId="0" borderId="0" xfId="0" applyNumberFormat="1" applyFont="1" applyAlignment="1">
      <alignment horizontal="right"/>
    </xf>
    <xf numFmtId="0" fontId="46" fillId="0" borderId="16" xfId="0" applyFont="1" applyBorder="1"/>
    <xf numFmtId="0" fontId="38" fillId="0" borderId="0" xfId="0" applyFont="1" applyAlignment="1">
      <alignment shrinkToFit="1"/>
    </xf>
    <xf numFmtId="0" fontId="49" fillId="0" borderId="0" xfId="0" applyFont="1"/>
    <xf numFmtId="0" fontId="39" fillId="0" borderId="0" xfId="0" applyFont="1" applyAlignment="1">
      <alignment horizontal="center"/>
    </xf>
    <xf numFmtId="176" fontId="38" fillId="0" borderId="0" xfId="68" applyNumberFormat="1" applyFont="1" applyBorder="1" applyAlignment="1">
      <alignment horizontal="left"/>
    </xf>
    <xf numFmtId="0" fontId="51" fillId="0" borderId="0" xfId="68" applyFont="1" applyBorder="1"/>
    <xf numFmtId="179" fontId="38" fillId="0" borderId="0" xfId="68" applyNumberFormat="1" applyFont="1" applyBorder="1" applyAlignment="1">
      <alignment horizontal="center"/>
    </xf>
    <xf numFmtId="178" fontId="51" fillId="0" borderId="0" xfId="68" applyNumberFormat="1" applyFont="1" applyBorder="1"/>
    <xf numFmtId="0" fontId="49" fillId="0" borderId="0" xfId="0" applyFont="1" applyAlignment="1">
      <alignment vertical="top"/>
    </xf>
    <xf numFmtId="0" fontId="39" fillId="0" borderId="0" xfId="0" applyFont="1" applyAlignment="1">
      <alignment horizontal="right"/>
    </xf>
    <xf numFmtId="0" fontId="39" fillId="0" borderId="0" xfId="0" applyFont="1" applyAlignment="1">
      <alignment wrapText="1"/>
    </xf>
    <xf numFmtId="0" fontId="39" fillId="0" borderId="0" xfId="0" applyFont="1" applyAlignment="1" applyProtection="1">
      <alignment horizontal="center"/>
      <protection locked="0"/>
    </xf>
    <xf numFmtId="49" fontId="48" fillId="0" borderId="0" xfId="0" applyNumberFormat="1" applyFont="1" applyAlignment="1" applyProtection="1">
      <alignment horizontal="center" vertical="center" textRotation="180"/>
      <protection locked="0"/>
    </xf>
    <xf numFmtId="0" fontId="39" fillId="0" borderId="33" xfId="0" applyFont="1" applyBorder="1" applyAlignment="1" applyProtection="1">
      <alignment horizontal="center"/>
      <protection locked="0"/>
    </xf>
    <xf numFmtId="0" fontId="48" fillId="0" borderId="34" xfId="0" applyFont="1" applyBorder="1" applyAlignment="1" applyProtection="1">
      <alignment horizontal="centerContinuous" vertical="center"/>
      <protection locked="0"/>
    </xf>
    <xf numFmtId="0" fontId="39" fillId="0" borderId="35" xfId="0" applyFont="1" applyBorder="1" applyAlignment="1" applyProtection="1">
      <alignment horizontal="center"/>
      <protection locked="0"/>
    </xf>
    <xf numFmtId="0" fontId="39" fillId="0" borderId="35" xfId="65" applyFont="1" applyBorder="1" applyAlignment="1" applyProtection="1">
      <alignment horizontal="center" vertical="center"/>
      <protection locked="0"/>
    </xf>
    <xf numFmtId="49" fontId="39" fillId="0" borderId="35" xfId="65" applyNumberFormat="1" applyFont="1" applyBorder="1" applyAlignment="1" applyProtection="1">
      <alignment horizontal="center" vertical="center"/>
      <protection locked="0"/>
    </xf>
    <xf numFmtId="0" fontId="39" fillId="0" borderId="35" xfId="65" applyFont="1" applyBorder="1" applyAlignment="1" applyProtection="1">
      <alignment vertical="center"/>
      <protection locked="0"/>
    </xf>
    <xf numFmtId="0" fontId="39" fillId="0" borderId="36" xfId="65" applyFont="1" applyBorder="1" applyAlignment="1" applyProtection="1">
      <alignment horizontal="center" vertical="center"/>
      <protection locked="0"/>
    </xf>
    <xf numFmtId="0" fontId="48" fillId="0" borderId="37" xfId="0" applyFont="1" applyBorder="1" applyAlignment="1" applyProtection="1">
      <alignment vertical="center"/>
      <protection locked="0"/>
    </xf>
    <xf numFmtId="0" fontId="46" fillId="0" borderId="38" xfId="0" applyFont="1" applyBorder="1" applyAlignment="1" applyProtection="1">
      <alignment horizontal="centerContinuous"/>
      <protection locked="0"/>
    </xf>
    <xf numFmtId="0" fontId="39" fillId="0" borderId="0" xfId="0" applyFont="1" applyAlignment="1" applyProtection="1">
      <alignment horizontal="center" vertical="center"/>
      <protection locked="0"/>
    </xf>
    <xf numFmtId="49" fontId="39" fillId="0" borderId="0" xfId="65" applyNumberFormat="1" applyFont="1" applyBorder="1" applyAlignment="1" applyProtection="1">
      <alignment horizontal="left" vertical="center"/>
      <protection locked="0"/>
    </xf>
    <xf numFmtId="49" fontId="39" fillId="0" borderId="39" xfId="65" applyNumberFormat="1" applyFont="1" applyBorder="1" applyAlignment="1" applyProtection="1">
      <alignment horizontal="left" vertical="center"/>
      <protection locked="0"/>
    </xf>
    <xf numFmtId="49" fontId="39" fillId="0" borderId="40" xfId="65" applyNumberFormat="1" applyFont="1" applyBorder="1" applyAlignment="1" applyProtection="1">
      <alignment horizontal="left" vertical="center"/>
      <protection locked="0"/>
    </xf>
    <xf numFmtId="0" fontId="48" fillId="0" borderId="33" xfId="0" applyFont="1" applyBorder="1" applyAlignment="1" applyProtection="1">
      <alignment horizontal="center" vertical="center"/>
      <protection locked="0"/>
    </xf>
    <xf numFmtId="0" fontId="48" fillId="0" borderId="41" xfId="0" applyFont="1" applyBorder="1" applyAlignment="1" applyProtection="1">
      <alignment horizontal="center" vertical="center"/>
      <protection locked="0"/>
    </xf>
    <xf numFmtId="181" fontId="39" fillId="0" borderId="35" xfId="65" applyNumberFormat="1" applyFont="1" applyBorder="1" applyAlignment="1" applyProtection="1">
      <alignment horizontal="right" vertical="center"/>
      <protection locked="0"/>
    </xf>
    <xf numFmtId="181" fontId="39" fillId="0" borderId="35" xfId="65" applyNumberFormat="1" applyFont="1" applyBorder="1" applyAlignment="1" applyProtection="1">
      <alignment vertical="center"/>
      <protection locked="0"/>
    </xf>
    <xf numFmtId="181" fontId="39" fillId="0" borderId="36" xfId="65" applyNumberFormat="1" applyFont="1" applyBorder="1" applyAlignment="1">
      <alignment vertical="center"/>
    </xf>
    <xf numFmtId="181" fontId="39" fillId="0" borderId="0" xfId="0" applyNumberFormat="1" applyFont="1" applyProtection="1">
      <protection locked="0"/>
    </xf>
    <xf numFmtId="49" fontId="39" fillId="0" borderId="0" xfId="0" applyNumberFormat="1" applyFont="1" applyAlignment="1" applyProtection="1">
      <alignment horizontal="left"/>
      <protection locked="0"/>
    </xf>
    <xf numFmtId="0" fontId="48" fillId="0" borderId="42" xfId="0" applyFont="1" applyBorder="1" applyProtection="1">
      <protection locked="0"/>
    </xf>
    <xf numFmtId="0" fontId="48" fillId="0" borderId="19" xfId="0" applyFont="1" applyBorder="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81" fontId="39" fillId="0" borderId="0" xfId="65" applyNumberFormat="1" applyFont="1" applyBorder="1" applyAlignment="1" applyProtection="1">
      <alignment horizontal="right" vertical="center"/>
      <protection locked="0"/>
    </xf>
    <xf numFmtId="181" fontId="39" fillId="0" borderId="43" xfId="65" applyNumberFormat="1" applyFont="1" applyBorder="1" applyAlignment="1">
      <alignment vertical="center"/>
    </xf>
    <xf numFmtId="0" fontId="0" fillId="0" borderId="0" xfId="0" applyProtection="1">
      <protection locked="0"/>
    </xf>
    <xf numFmtId="0" fontId="60" fillId="0" borderId="19" xfId="0" applyFont="1" applyBorder="1" applyAlignment="1" applyProtection="1">
      <alignment horizontal="center" vertical="center" wrapText="1"/>
      <protection locked="0"/>
    </xf>
    <xf numFmtId="0" fontId="48" fillId="0" borderId="37" xfId="0" applyFont="1" applyBorder="1" applyProtection="1">
      <protection locked="0"/>
    </xf>
    <xf numFmtId="0" fontId="60" fillId="0" borderId="30" xfId="0" applyFont="1" applyBorder="1" applyAlignment="1" applyProtection="1">
      <alignment horizontal="center" vertical="center" wrapText="1"/>
      <protection locked="0"/>
    </xf>
    <xf numFmtId="0" fontId="39" fillId="0" borderId="39" xfId="0" applyFont="1" applyBorder="1" applyAlignment="1" applyProtection="1">
      <alignment horizontal="center" vertical="center" wrapText="1"/>
      <protection locked="0"/>
    </xf>
    <xf numFmtId="181" fontId="39" fillId="0" borderId="39" xfId="65" applyNumberFormat="1" applyFont="1" applyBorder="1" applyAlignment="1" applyProtection="1">
      <alignment horizontal="right" vertical="center"/>
      <protection locked="0"/>
    </xf>
    <xf numFmtId="181" fontId="39" fillId="0" borderId="39" xfId="65" applyNumberFormat="1" applyFont="1" applyBorder="1" applyAlignment="1" applyProtection="1">
      <alignment vertical="center"/>
      <protection locked="0"/>
    </xf>
    <xf numFmtId="181" fontId="39" fillId="0" borderId="40" xfId="65" applyNumberFormat="1" applyFont="1" applyBorder="1" applyAlignment="1">
      <alignment vertical="center"/>
    </xf>
    <xf numFmtId="0" fontId="48" fillId="0" borderId="33" xfId="0" applyFont="1" applyBorder="1" applyAlignment="1" applyProtection="1">
      <alignment horizontal="center" vertical="center" wrapText="1"/>
      <protection locked="0"/>
    </xf>
    <xf numFmtId="0" fontId="61" fillId="0" borderId="0" xfId="0" applyFont="1" applyAlignment="1" applyProtection="1">
      <alignment horizontal="center"/>
      <protection locked="0"/>
    </xf>
    <xf numFmtId="0" fontId="48" fillId="0" borderId="44"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wrapText="1"/>
      <protection locked="0"/>
    </xf>
    <xf numFmtId="0" fontId="48" fillId="0" borderId="44" xfId="0" applyFont="1" applyBorder="1" applyAlignment="1" applyProtection="1">
      <alignment vertical="center" wrapText="1"/>
      <protection locked="0"/>
    </xf>
    <xf numFmtId="0" fontId="39" fillId="0" borderId="20" xfId="0" applyFont="1" applyBorder="1" applyAlignment="1" applyProtection="1">
      <alignment horizontal="center" vertical="center" wrapText="1"/>
      <protection locked="0"/>
    </xf>
    <xf numFmtId="0" fontId="48" fillId="0" borderId="44" xfId="0" applyFont="1" applyBorder="1" applyAlignment="1" applyProtection="1">
      <alignment horizontal="center" vertical="center"/>
      <protection locked="0"/>
    </xf>
    <xf numFmtId="0" fontId="39" fillId="0" borderId="0" xfId="0" applyFont="1" applyAlignment="1" applyProtection="1">
      <alignment horizontal="right"/>
      <protection locked="0"/>
    </xf>
    <xf numFmtId="0" fontId="48" fillId="0" borderId="45" xfId="0" applyFont="1" applyBorder="1" applyAlignment="1" applyProtection="1">
      <alignment horizontal="center" vertical="center" wrapText="1"/>
      <protection locked="0"/>
    </xf>
    <xf numFmtId="0" fontId="48" fillId="0" borderId="46" xfId="0" applyFont="1" applyBorder="1" applyAlignment="1" applyProtection="1">
      <alignment horizontal="center" vertical="center" wrapText="1"/>
      <protection locked="0"/>
    </xf>
    <xf numFmtId="0" fontId="0" fillId="0" borderId="0" xfId="0" applyAlignment="1">
      <alignment vertical="top"/>
    </xf>
    <xf numFmtId="0" fontId="0" fillId="0" borderId="0" xfId="0" applyAlignment="1">
      <alignment vertical="center"/>
    </xf>
    <xf numFmtId="0" fontId="62" fillId="0" borderId="0" xfId="0" applyFont="1" applyAlignment="1">
      <alignment vertical="top"/>
    </xf>
    <xf numFmtId="0" fontId="63" fillId="0" borderId="11" xfId="0" applyFont="1" applyBorder="1" applyAlignment="1">
      <alignment vertical="center"/>
    </xf>
    <xf numFmtId="0" fontId="63" fillId="0" borderId="12" xfId="0" applyFont="1" applyBorder="1" applyAlignment="1">
      <alignment horizontal="centerContinuous" vertical="center"/>
    </xf>
    <xf numFmtId="0" fontId="63" fillId="26" borderId="11" xfId="0" applyFont="1" applyFill="1" applyBorder="1" applyAlignment="1">
      <alignment horizontal="center" vertical="center"/>
    </xf>
    <xf numFmtId="0" fontId="63" fillId="26" borderId="12" xfId="66" applyFont="1" applyFill="1" applyBorder="1" applyAlignment="1">
      <alignment horizontal="distributed" vertical="top"/>
    </xf>
    <xf numFmtId="0" fontId="63" fillId="0" borderId="12" xfId="66" applyFont="1" applyBorder="1" applyAlignment="1">
      <alignment horizontal="distributed" vertical="top"/>
    </xf>
    <xf numFmtId="0" fontId="63" fillId="26" borderId="12" xfId="66" applyFont="1" applyFill="1" applyBorder="1" applyAlignment="1">
      <alignment horizontal="distributed" vertical="center"/>
    </xf>
    <xf numFmtId="0" fontId="63" fillId="0" borderId="12" xfId="66" applyFont="1" applyBorder="1" applyAlignment="1">
      <alignment horizontal="distributed" vertical="center"/>
    </xf>
    <xf numFmtId="0" fontId="63" fillId="0" borderId="13" xfId="66" applyFont="1" applyBorder="1" applyAlignment="1">
      <alignment horizontal="distributed" vertical="center"/>
    </xf>
    <xf numFmtId="0" fontId="64" fillId="0" borderId="0" xfId="0" applyFont="1"/>
    <xf numFmtId="0" fontId="65" fillId="0" borderId="0" xfId="0" applyFont="1" applyAlignment="1">
      <alignment horizontal="left"/>
    </xf>
    <xf numFmtId="0" fontId="64" fillId="0" borderId="0" xfId="0" applyFont="1" applyAlignment="1">
      <alignment horizontal="left"/>
    </xf>
    <xf numFmtId="0" fontId="63" fillId="27" borderId="11" xfId="0" applyFont="1" applyFill="1" applyBorder="1" applyAlignment="1">
      <alignment horizontal="center" vertical="center"/>
    </xf>
    <xf numFmtId="0" fontId="63" fillId="27" borderId="12" xfId="66" applyFont="1" applyFill="1" applyBorder="1" applyAlignment="1">
      <alignment horizontal="distributed" vertical="top"/>
    </xf>
    <xf numFmtId="0" fontId="63" fillId="27" borderId="12" xfId="66" applyFont="1" applyFill="1" applyBorder="1" applyAlignment="1">
      <alignment horizontal="distributed" vertical="center"/>
    </xf>
    <xf numFmtId="0" fontId="63" fillId="0" borderId="12" xfId="66" applyFont="1" applyBorder="1" applyAlignment="1">
      <alignment vertical="center"/>
    </xf>
    <xf numFmtId="0" fontId="63" fillId="0" borderId="13" xfId="66" applyFont="1" applyBorder="1" applyAlignment="1">
      <alignment horizontal="center" vertical="center"/>
    </xf>
    <xf numFmtId="0" fontId="63" fillId="0" borderId="25" xfId="0" applyFont="1" applyBorder="1" applyAlignment="1">
      <alignment vertical="center"/>
    </xf>
    <xf numFmtId="0" fontId="63" fillId="0" borderId="0" xfId="0" applyFont="1" applyAlignment="1">
      <alignment horizontal="centerContinuous" vertical="center"/>
    </xf>
    <xf numFmtId="0" fontId="63" fillId="26" borderId="25" xfId="0" applyFont="1" applyFill="1" applyBorder="1" applyAlignment="1">
      <alignment horizontal="center" vertical="center"/>
    </xf>
    <xf numFmtId="0" fontId="63" fillId="26" borderId="0" xfId="66" applyFont="1" applyFill="1" applyBorder="1" applyAlignment="1">
      <alignment horizontal="distributed" vertical="top"/>
    </xf>
    <xf numFmtId="0" fontId="63" fillId="0" borderId="0" xfId="66" applyFont="1" applyBorder="1" applyAlignment="1">
      <alignment horizontal="distributed" vertical="top"/>
    </xf>
    <xf numFmtId="0" fontId="63" fillId="0" borderId="0" xfId="66" applyFont="1" applyBorder="1" applyAlignment="1">
      <alignment horizontal="distributed" vertical="top" wrapText="1"/>
    </xf>
    <xf numFmtId="0" fontId="63" fillId="26" borderId="0" xfId="66" applyFont="1" applyFill="1" applyBorder="1" applyAlignment="1">
      <alignment horizontal="distributed" vertical="center"/>
    </xf>
    <xf numFmtId="0" fontId="63" fillId="0" borderId="0" xfId="66" applyFont="1" applyBorder="1" applyAlignment="1">
      <alignment horizontal="distributed" vertical="center"/>
    </xf>
    <xf numFmtId="0" fontId="63" fillId="0" borderId="38" xfId="66" applyFont="1" applyBorder="1" applyAlignment="1">
      <alignment horizontal="center" vertical="center"/>
    </xf>
    <xf numFmtId="0" fontId="65" fillId="0" borderId="0" xfId="0" applyFont="1" applyAlignment="1">
      <alignment horizontal="left" vertical="center"/>
    </xf>
    <xf numFmtId="0" fontId="63" fillId="27" borderId="25" xfId="0" applyFont="1" applyFill="1" applyBorder="1" applyAlignment="1">
      <alignment horizontal="center" vertical="center"/>
    </xf>
    <xf numFmtId="0" fontId="63" fillId="27" borderId="0" xfId="66" applyFont="1" applyFill="1" applyBorder="1" applyAlignment="1">
      <alignment horizontal="distributed" vertical="top"/>
    </xf>
    <xf numFmtId="0" fontId="63" fillId="27" borderId="0" xfId="66" applyFont="1" applyFill="1" applyBorder="1" applyAlignment="1">
      <alignment horizontal="distributed" vertical="center"/>
    </xf>
    <xf numFmtId="0" fontId="63" fillId="0" borderId="0" xfId="66" applyFont="1" applyBorder="1" applyAlignment="1">
      <alignment vertical="center"/>
    </xf>
    <xf numFmtId="0" fontId="66" fillId="0" borderId="0" xfId="0" applyFont="1" applyAlignment="1">
      <alignment horizontal="centerContinuous"/>
    </xf>
    <xf numFmtId="0" fontId="63" fillId="0" borderId="0" xfId="66" applyFont="1" applyBorder="1" applyAlignment="1">
      <alignment horizontal="right" vertical="center"/>
    </xf>
    <xf numFmtId="0" fontId="67" fillId="0" borderId="0" xfId="66" applyFont="1" applyBorder="1" applyAlignment="1">
      <alignment horizontal="distributed" vertical="center"/>
    </xf>
    <xf numFmtId="0" fontId="63" fillId="0" borderId="0" xfId="66" applyFont="1" applyBorder="1" applyAlignment="1">
      <alignment vertical="top"/>
    </xf>
    <xf numFmtId="0" fontId="63" fillId="0" borderId="15" xfId="0" applyFont="1" applyBorder="1" applyAlignment="1">
      <alignment vertical="center"/>
    </xf>
    <xf numFmtId="0" fontId="63" fillId="0" borderId="16" xfId="0" applyFont="1" applyBorder="1" applyAlignment="1">
      <alignment horizontal="centerContinuous" vertical="center"/>
    </xf>
    <xf numFmtId="0" fontId="63" fillId="26" borderId="0" xfId="66" applyFont="1" applyFill="1" applyBorder="1" applyAlignment="1">
      <alignment vertical="center"/>
    </xf>
    <xf numFmtId="0" fontId="68" fillId="0" borderId="0" xfId="66" applyFont="1" applyBorder="1" applyAlignment="1">
      <alignment vertical="center"/>
    </xf>
    <xf numFmtId="0" fontId="63" fillId="0" borderId="38" xfId="66" applyFont="1" applyBorder="1" applyAlignment="1">
      <alignment vertical="center"/>
    </xf>
    <xf numFmtId="0" fontId="63" fillId="0" borderId="0" xfId="0" applyFont="1" applyFill="1" applyAlignment="1">
      <alignment vertical="center"/>
    </xf>
    <xf numFmtId="0" fontId="63" fillId="27" borderId="0" xfId="66" applyFont="1" applyFill="1" applyBorder="1" applyAlignment="1">
      <alignment vertical="center"/>
    </xf>
    <xf numFmtId="0" fontId="42" fillId="0" borderId="10" xfId="0" applyFont="1" applyBorder="1" applyAlignment="1">
      <alignment horizontal="centerContinuous"/>
    </xf>
    <xf numFmtId="0" fontId="63" fillId="0" borderId="47" xfId="0" applyFont="1" applyBorder="1" applyAlignment="1">
      <alignment horizontal="center" vertical="center"/>
    </xf>
    <xf numFmtId="177" fontId="63" fillId="26" borderId="12" xfId="66" applyNumberFormat="1" applyFont="1" applyFill="1" applyBorder="1" applyAlignment="1">
      <alignment horizontal="right" vertical="top"/>
    </xf>
    <xf numFmtId="177" fontId="63" fillId="0" borderId="12" xfId="66" applyNumberFormat="1" applyFont="1" applyBorder="1" applyAlignment="1">
      <alignment horizontal="right" vertical="top"/>
    </xf>
    <xf numFmtId="177" fontId="63" fillId="26" borderId="12" xfId="66" applyNumberFormat="1" applyFont="1" applyFill="1" applyBorder="1" applyAlignment="1">
      <alignment vertical="center"/>
    </xf>
    <xf numFmtId="177" fontId="63" fillId="0" borderId="12" xfId="66" applyNumberFormat="1" applyFont="1" applyBorder="1" applyAlignment="1">
      <alignment vertical="center"/>
    </xf>
    <xf numFmtId="177" fontId="63" fillId="26" borderId="12" xfId="66" applyNumberFormat="1" applyFont="1" applyFill="1" applyBorder="1" applyAlignment="1">
      <alignment horizontal="right" vertical="center"/>
    </xf>
    <xf numFmtId="177" fontId="63" fillId="0" borderId="13" xfId="66" applyNumberFormat="1" applyFont="1" applyBorder="1" applyAlignment="1">
      <alignment vertical="center"/>
    </xf>
    <xf numFmtId="177" fontId="69" fillId="0" borderId="0" xfId="0" applyNumberFormat="1" applyFont="1" applyAlignment="1">
      <alignment vertical="center"/>
    </xf>
    <xf numFmtId="177" fontId="63" fillId="27" borderId="12" xfId="66" applyNumberFormat="1" applyFont="1" applyFill="1" applyBorder="1" applyAlignment="1">
      <alignment horizontal="right" vertical="top"/>
    </xf>
    <xf numFmtId="177" fontId="63" fillId="0" borderId="12" xfId="66" applyNumberFormat="1" applyFont="1" applyBorder="1" applyAlignment="1">
      <alignment horizontal="right" vertical="center"/>
    </xf>
    <xf numFmtId="177" fontId="63" fillId="27" borderId="12" xfId="66" applyNumberFormat="1" applyFont="1" applyFill="1" applyBorder="1" applyAlignment="1">
      <alignment horizontal="right" vertical="center"/>
    </xf>
    <xf numFmtId="0" fontId="11" fillId="0" borderId="12" xfId="66" applyBorder="1" applyAlignment="1">
      <alignment horizontal="right"/>
    </xf>
    <xf numFmtId="177" fontId="42" fillId="0" borderId="12" xfId="66" applyNumberFormat="1" applyFont="1" applyBorder="1" applyAlignment="1">
      <alignment horizontal="right"/>
    </xf>
    <xf numFmtId="181" fontId="42" fillId="0" borderId="12" xfId="66" applyNumberFormat="1" applyFont="1" applyBorder="1" applyAlignment="1">
      <alignment horizontal="right" vertical="center"/>
    </xf>
    <xf numFmtId="183" fontId="69" fillId="0" borderId="13" xfId="66" applyNumberFormat="1" applyFont="1" applyBorder="1" applyAlignment="1">
      <alignment horizontal="right" vertical="center"/>
    </xf>
    <xf numFmtId="0" fontId="42" fillId="0" borderId="14" xfId="0" applyFont="1" applyBorder="1" applyAlignment="1">
      <alignment horizontal="centerContinuous"/>
    </xf>
    <xf numFmtId="0" fontId="63" fillId="0" borderId="21" xfId="0" applyFont="1" applyBorder="1" applyAlignment="1">
      <alignment horizontal="center" vertical="center" wrapText="1"/>
    </xf>
    <xf numFmtId="0" fontId="63" fillId="26" borderId="25" xfId="0" applyFont="1" applyFill="1" applyBorder="1" applyAlignment="1">
      <alignment horizontal="center" vertical="center" wrapText="1"/>
    </xf>
    <xf numFmtId="177" fontId="63" fillId="26" borderId="0" xfId="66" applyNumberFormat="1" applyFont="1" applyFill="1" applyBorder="1" applyAlignment="1">
      <alignment horizontal="right" vertical="top"/>
    </xf>
    <xf numFmtId="177" fontId="63" fillId="0" borderId="0" xfId="66" applyNumberFormat="1" applyFont="1" applyAlignment="1">
      <alignment horizontal="right" vertical="top"/>
    </xf>
    <xf numFmtId="177" fontId="63" fillId="26" borderId="0" xfId="66" applyNumberFormat="1" applyFont="1" applyFill="1" applyAlignment="1">
      <alignment vertical="center"/>
    </xf>
    <xf numFmtId="177" fontId="63" fillId="0" borderId="0" xfId="66" applyNumberFormat="1" applyFont="1" applyAlignment="1">
      <alignment vertical="center"/>
    </xf>
    <xf numFmtId="177" fontId="63" fillId="0" borderId="0" xfId="66" applyNumberFormat="1" applyFont="1" applyAlignment="1">
      <alignment horizontal="right" vertical="center"/>
    </xf>
    <xf numFmtId="177" fontId="63" fillId="0" borderId="0" xfId="66" applyNumberFormat="1" applyFont="1" applyBorder="1" applyAlignment="1">
      <alignment vertical="center"/>
    </xf>
    <xf numFmtId="177" fontId="63" fillId="0" borderId="0" xfId="66" applyNumberFormat="1" applyFont="1" applyBorder="1" applyAlignment="1">
      <alignment horizontal="right" vertical="top"/>
    </xf>
    <xf numFmtId="177" fontId="63" fillId="26" borderId="0" xfId="66" applyNumberFormat="1" applyFont="1" applyFill="1" applyAlignment="1">
      <alignment horizontal="right" vertical="center"/>
    </xf>
    <xf numFmtId="177" fontId="63" fillId="0" borderId="0" xfId="66" applyNumberFormat="1" applyFont="1" applyBorder="1" applyAlignment="1">
      <alignment horizontal="right" vertical="center"/>
    </xf>
    <xf numFmtId="177" fontId="63" fillId="0" borderId="38" xfId="66" applyNumberFormat="1" applyFont="1" applyBorder="1" applyAlignment="1">
      <alignment horizontal="right" vertical="center"/>
    </xf>
    <xf numFmtId="177" fontId="70" fillId="0" borderId="0" xfId="0" applyNumberFormat="1" applyFont="1" applyAlignment="1">
      <alignment vertical="center"/>
    </xf>
    <xf numFmtId="0" fontId="63" fillId="27" borderId="25" xfId="0" applyFont="1" applyFill="1" applyBorder="1" applyAlignment="1">
      <alignment horizontal="center" vertical="center" wrapText="1"/>
    </xf>
    <xf numFmtId="177" fontId="63" fillId="27" borderId="0" xfId="66" applyNumberFormat="1" applyFont="1" applyFill="1" applyBorder="1" applyAlignment="1">
      <alignment horizontal="right" vertical="top"/>
    </xf>
    <xf numFmtId="177" fontId="63" fillId="27" borderId="0" xfId="66" applyNumberFormat="1" applyFont="1" applyFill="1" applyBorder="1" applyAlignment="1">
      <alignment horizontal="right" vertical="center"/>
    </xf>
    <xf numFmtId="177" fontId="63" fillId="27" borderId="0" xfId="66" applyNumberFormat="1" applyFont="1" applyFill="1" applyAlignment="1">
      <alignment horizontal="right" vertical="center"/>
    </xf>
    <xf numFmtId="177" fontId="42" fillId="0" borderId="0" xfId="66" applyNumberFormat="1" applyFont="1" applyBorder="1" applyAlignment="1">
      <alignment horizontal="right"/>
    </xf>
    <xf numFmtId="183" fontId="69" fillId="0" borderId="38" xfId="66" applyNumberFormat="1" applyFont="1" applyBorder="1" applyAlignment="1">
      <alignment horizontal="right" vertical="center"/>
    </xf>
    <xf numFmtId="0" fontId="65" fillId="0" borderId="21" xfId="0" applyFont="1" applyBorder="1" applyAlignment="1">
      <alignment horizontal="center" vertical="center" wrapText="1"/>
    </xf>
    <xf numFmtId="0" fontId="65" fillId="26" borderId="25" xfId="0" applyFont="1" applyFill="1" applyBorder="1" applyAlignment="1">
      <alignment horizontal="center" vertical="center" wrapText="1"/>
    </xf>
    <xf numFmtId="177" fontId="63" fillId="26" borderId="0" xfId="66" applyNumberFormat="1" applyFont="1" applyFill="1" applyAlignment="1">
      <alignment horizontal="center" vertical="top"/>
    </xf>
    <xf numFmtId="184" fontId="63" fillId="0" borderId="0" xfId="66" applyNumberFormat="1" applyFont="1" applyAlignment="1">
      <alignment horizontal="center" vertical="center"/>
    </xf>
    <xf numFmtId="184" fontId="63" fillId="0" borderId="0" xfId="66" applyNumberFormat="1" applyFont="1" applyAlignment="1">
      <alignment horizontal="center" vertical="top"/>
    </xf>
    <xf numFmtId="177" fontId="63" fillId="26" borderId="0" xfId="66" applyNumberFormat="1" applyFont="1" applyFill="1" applyAlignment="1">
      <alignment horizontal="center" vertical="center"/>
    </xf>
    <xf numFmtId="177" fontId="63" fillId="0" borderId="38" xfId="66" applyNumberFormat="1" applyFont="1" applyBorder="1" applyAlignment="1">
      <alignment horizontal="center" vertical="center"/>
    </xf>
    <xf numFmtId="184" fontId="63" fillId="0" borderId="0" xfId="66" applyNumberFormat="1" applyFont="1" applyAlignment="1">
      <alignment horizontal="right" vertical="center"/>
    </xf>
    <xf numFmtId="177" fontId="63" fillId="27" borderId="0" xfId="66" applyNumberFormat="1" applyFont="1" applyFill="1" applyBorder="1" applyAlignment="1">
      <alignment horizontal="center" vertical="center"/>
    </xf>
    <xf numFmtId="177" fontId="63" fillId="27" borderId="0" xfId="66" applyNumberFormat="1" applyFont="1" applyFill="1" applyAlignment="1">
      <alignment horizontal="center" vertical="center"/>
    </xf>
    <xf numFmtId="0" fontId="71" fillId="0" borderId="0" xfId="66" applyFont="1" applyAlignment="1">
      <alignment horizontal="center" vertical="center"/>
    </xf>
    <xf numFmtId="177" fontId="42" fillId="0" borderId="0" xfId="66" applyNumberFormat="1" applyFont="1" applyBorder="1" applyAlignment="1">
      <alignment horizontal="center" vertical="center"/>
    </xf>
    <xf numFmtId="177" fontId="63" fillId="0" borderId="0" xfId="66" applyNumberFormat="1" applyFont="1" applyAlignment="1">
      <alignment horizontal="center" vertical="center"/>
    </xf>
    <xf numFmtId="177" fontId="63" fillId="26" borderId="0" xfId="66" applyNumberFormat="1" applyFont="1" applyFill="1" applyBorder="1" applyAlignment="1">
      <alignment vertical="center"/>
    </xf>
    <xf numFmtId="177" fontId="63" fillId="26" borderId="0" xfId="66" applyNumberFormat="1" applyFont="1" applyFill="1" applyBorder="1" applyAlignment="1">
      <alignment horizontal="right" vertical="center"/>
    </xf>
    <xf numFmtId="177" fontId="63" fillId="0" borderId="38" xfId="66" applyNumberFormat="1" applyFont="1" applyBorder="1" applyAlignment="1">
      <alignment vertical="center"/>
    </xf>
    <xf numFmtId="0" fontId="42" fillId="0" borderId="18" xfId="0" applyFont="1" applyBorder="1" applyAlignment="1">
      <alignment horizontal="centerContinuous"/>
    </xf>
    <xf numFmtId="0" fontId="63" fillId="26" borderId="15" xfId="0" applyFont="1" applyFill="1" applyBorder="1" applyAlignment="1">
      <alignment horizontal="center" vertical="center" wrapText="1"/>
    </xf>
    <xf numFmtId="177" fontId="63" fillId="26" borderId="16" xfId="66" applyNumberFormat="1" applyFont="1" applyFill="1" applyBorder="1" applyAlignment="1">
      <alignment horizontal="center" vertical="top"/>
    </xf>
    <xf numFmtId="177" fontId="63" fillId="0" borderId="16" xfId="66" applyNumberFormat="1" applyFont="1" applyBorder="1" applyAlignment="1">
      <alignment horizontal="center" vertical="top"/>
    </xf>
    <xf numFmtId="177" fontId="63" fillId="26" borderId="16" xfId="66" applyNumberFormat="1" applyFont="1" applyFill="1" applyBorder="1" applyAlignment="1">
      <alignment horizontal="center" vertical="center"/>
    </xf>
    <xf numFmtId="177" fontId="63" fillId="0" borderId="16" xfId="66" applyNumberFormat="1" applyFont="1" applyBorder="1" applyAlignment="1">
      <alignment horizontal="center" vertical="center"/>
    </xf>
    <xf numFmtId="184" fontId="63" fillId="0" borderId="16" xfId="66" applyNumberFormat="1" applyFont="1" applyBorder="1" applyAlignment="1">
      <alignment horizontal="center" vertical="center"/>
    </xf>
    <xf numFmtId="184" fontId="63" fillId="0" borderId="16" xfId="66" applyNumberFormat="1" applyFont="1" applyBorder="1" applyAlignment="1">
      <alignment horizontal="center" vertical="top"/>
    </xf>
    <xf numFmtId="177" fontId="63" fillId="0" borderId="17" xfId="66" applyNumberFormat="1" applyFont="1" applyBorder="1" applyAlignment="1">
      <alignment horizontal="center" vertical="center"/>
    </xf>
    <xf numFmtId="0" fontId="63" fillId="27" borderId="15" xfId="0" applyFont="1" applyFill="1" applyBorder="1" applyAlignment="1">
      <alignment horizontal="center" vertical="center" wrapText="1"/>
    </xf>
    <xf numFmtId="177" fontId="63" fillId="27" borderId="16" xfId="66" applyNumberFormat="1" applyFont="1" applyFill="1" applyBorder="1" applyAlignment="1">
      <alignment horizontal="right" vertical="center"/>
    </xf>
    <xf numFmtId="184" fontId="63" fillId="0" borderId="16" xfId="66" applyNumberFormat="1" applyFont="1" applyBorder="1" applyAlignment="1">
      <alignment horizontal="right" vertical="center"/>
    </xf>
    <xf numFmtId="177" fontId="63" fillId="27" borderId="16" xfId="66" applyNumberFormat="1" applyFont="1" applyFill="1" applyBorder="1" applyAlignment="1">
      <alignment horizontal="center" vertical="center"/>
    </xf>
    <xf numFmtId="0" fontId="71" fillId="0" borderId="16" xfId="66" applyFont="1" applyBorder="1" applyAlignment="1">
      <alignment horizontal="center" vertical="center"/>
    </xf>
    <xf numFmtId="177" fontId="42" fillId="0" borderId="16" xfId="66" applyNumberFormat="1" applyFont="1" applyBorder="1" applyAlignment="1">
      <alignment horizontal="center" vertical="center"/>
    </xf>
    <xf numFmtId="177" fontId="69" fillId="0" borderId="17" xfId="66" applyNumberFormat="1" applyFont="1" applyBorder="1" applyAlignment="1">
      <alignment horizontal="right" vertical="top"/>
    </xf>
    <xf numFmtId="0" fontId="42" fillId="0" borderId="10" xfId="0" applyFont="1" applyBorder="1"/>
    <xf numFmtId="0" fontId="63" fillId="0" borderId="21" xfId="0" applyFont="1" applyBorder="1" applyAlignment="1">
      <alignment horizontal="center" vertical="center"/>
    </xf>
    <xf numFmtId="177" fontId="42" fillId="26" borderId="12" xfId="66" applyNumberFormat="1" applyFont="1" applyFill="1" applyBorder="1" applyAlignment="1">
      <alignment vertical="top"/>
    </xf>
    <xf numFmtId="177" fontId="42" fillId="0" borderId="12" xfId="66" applyNumberFormat="1" applyFont="1" applyBorder="1" applyAlignment="1">
      <alignment vertical="top"/>
    </xf>
    <xf numFmtId="177" fontId="42" fillId="26" borderId="12" xfId="66" applyNumberFormat="1" applyFont="1" applyFill="1" applyBorder="1" applyAlignment="1">
      <alignment vertical="center"/>
    </xf>
    <xf numFmtId="177" fontId="42" fillId="0" borderId="12" xfId="66" applyNumberFormat="1" applyFont="1" applyBorder="1"/>
    <xf numFmtId="177" fontId="42" fillId="0" borderId="38" xfId="66" applyNumberFormat="1" applyFont="1" applyBorder="1"/>
    <xf numFmtId="177" fontId="42" fillId="0" borderId="0" xfId="0" applyNumberFormat="1" applyFont="1"/>
    <xf numFmtId="177" fontId="42" fillId="27" borderId="12" xfId="66" applyNumberFormat="1" applyFont="1" applyFill="1" applyBorder="1" applyAlignment="1">
      <alignment horizontal="right" vertical="top"/>
    </xf>
    <xf numFmtId="177" fontId="42" fillId="0" borderId="12" xfId="66" applyNumberFormat="1" applyFont="1" applyBorder="1" applyAlignment="1">
      <alignment horizontal="right" vertical="top"/>
    </xf>
    <xf numFmtId="177" fontId="42" fillId="27" borderId="12" xfId="66" applyNumberFormat="1" applyFont="1" applyFill="1" applyBorder="1" applyAlignment="1">
      <alignment horizontal="right" vertical="center"/>
    </xf>
    <xf numFmtId="177" fontId="42" fillId="0" borderId="12" xfId="66" applyNumberFormat="1" applyFont="1" applyBorder="1" applyAlignment="1">
      <alignment horizontal="right" vertical="center"/>
    </xf>
    <xf numFmtId="0" fontId="11" fillId="0" borderId="13" xfId="66" applyBorder="1" applyAlignment="1">
      <alignment horizontal="right"/>
    </xf>
    <xf numFmtId="0" fontId="45" fillId="0" borderId="0" xfId="0" applyFont="1" applyAlignment="1">
      <alignment horizontal="centerContinuous"/>
    </xf>
    <xf numFmtId="0" fontId="42" fillId="0" borderId="38" xfId="0" applyFont="1" applyBorder="1" applyAlignment="1">
      <alignment horizontal="centerContinuous"/>
    </xf>
    <xf numFmtId="0" fontId="42" fillId="0" borderId="14" xfId="0" applyFont="1" applyBorder="1"/>
    <xf numFmtId="177" fontId="42" fillId="26" borderId="0" xfId="66" applyNumberFormat="1" applyFont="1" applyFill="1" applyBorder="1" applyAlignment="1">
      <alignment vertical="top"/>
    </xf>
    <xf numFmtId="177" fontId="42" fillId="0" borderId="0" xfId="66" applyNumberFormat="1" applyFont="1" applyBorder="1" applyAlignment="1">
      <alignment vertical="top"/>
    </xf>
    <xf numFmtId="177" fontId="42" fillId="26" borderId="0" xfId="66" applyNumberFormat="1" applyFont="1" applyFill="1" applyBorder="1" applyAlignment="1">
      <alignment vertical="center"/>
    </xf>
    <xf numFmtId="177" fontId="42" fillId="0" borderId="0" xfId="66" applyNumberFormat="1" applyFont="1" applyBorder="1" applyAlignment="1">
      <alignment horizontal="right" vertical="top"/>
    </xf>
    <xf numFmtId="177" fontId="42" fillId="26" borderId="0" xfId="66" applyNumberFormat="1" applyFont="1" applyFill="1" applyBorder="1" applyAlignment="1">
      <alignment horizontal="right" vertical="center"/>
    </xf>
    <xf numFmtId="177" fontId="42" fillId="0" borderId="38" xfId="66" applyNumberFormat="1" applyFont="1" applyBorder="1" applyAlignment="1">
      <alignment horizontal="right"/>
    </xf>
    <xf numFmtId="177" fontId="42" fillId="27" borderId="0" xfId="66" applyNumberFormat="1" applyFont="1" applyFill="1" applyBorder="1" applyAlignment="1">
      <alignment horizontal="right" vertical="top"/>
    </xf>
    <xf numFmtId="177" fontId="42" fillId="27" borderId="0" xfId="66" applyNumberFormat="1" applyFont="1" applyFill="1" applyBorder="1" applyAlignment="1">
      <alignment horizontal="right" vertical="center"/>
    </xf>
    <xf numFmtId="177" fontId="42" fillId="0" borderId="0" xfId="66" applyNumberFormat="1" applyFont="1" applyBorder="1" applyAlignment="1">
      <alignment horizontal="right" vertical="center"/>
    </xf>
    <xf numFmtId="0" fontId="11" fillId="0" borderId="38" xfId="66" applyBorder="1" applyAlignment="1">
      <alignment horizontal="right"/>
    </xf>
    <xf numFmtId="0" fontId="42" fillId="0" borderId="18" xfId="0" applyFont="1" applyBorder="1"/>
    <xf numFmtId="177" fontId="42" fillId="26" borderId="16" xfId="66" applyNumberFormat="1" applyFont="1" applyFill="1" applyBorder="1" applyAlignment="1">
      <alignment vertical="top"/>
    </xf>
    <xf numFmtId="177" fontId="42" fillId="0" borderId="16" xfId="66" applyNumberFormat="1" applyFont="1" applyBorder="1" applyAlignment="1">
      <alignment vertical="top"/>
    </xf>
    <xf numFmtId="177" fontId="42" fillId="26" borderId="16" xfId="66" applyNumberFormat="1" applyFont="1" applyFill="1" applyBorder="1" applyAlignment="1">
      <alignment vertical="center"/>
    </xf>
    <xf numFmtId="177" fontId="42" fillId="0" borderId="16" xfId="66" applyNumberFormat="1" applyFont="1" applyBorder="1" applyAlignment="1">
      <alignment horizontal="right"/>
    </xf>
    <xf numFmtId="177" fontId="42" fillId="0" borderId="16" xfId="66" applyNumberFormat="1" applyFont="1" applyBorder="1" applyAlignment="1">
      <alignment horizontal="right" vertical="top"/>
    </xf>
    <xf numFmtId="177" fontId="42" fillId="26" borderId="16" xfId="66" applyNumberFormat="1" applyFont="1" applyFill="1" applyBorder="1" applyAlignment="1">
      <alignment horizontal="right" vertical="center"/>
    </xf>
    <xf numFmtId="177" fontId="42" fillId="0" borderId="17" xfId="66" applyNumberFormat="1" applyFont="1" applyBorder="1" applyAlignment="1">
      <alignment horizontal="right"/>
    </xf>
    <xf numFmtId="177" fontId="42" fillId="27" borderId="16" xfId="66" applyNumberFormat="1" applyFont="1" applyFill="1" applyBorder="1" applyAlignment="1">
      <alignment horizontal="right" vertical="top"/>
    </xf>
    <xf numFmtId="177" fontId="42" fillId="27" borderId="16" xfId="66" applyNumberFormat="1" applyFont="1" applyFill="1" applyBorder="1" applyAlignment="1">
      <alignment horizontal="right" vertical="center"/>
    </xf>
    <xf numFmtId="0" fontId="11" fillId="0" borderId="16" xfId="66" applyBorder="1" applyAlignment="1">
      <alignment horizontal="right"/>
    </xf>
    <xf numFmtId="177" fontId="63" fillId="0" borderId="16" xfId="66" applyNumberFormat="1" applyFont="1" applyBorder="1" applyAlignment="1">
      <alignment horizontal="right" vertical="center"/>
    </xf>
    <xf numFmtId="177" fontId="42" fillId="0" borderId="16" xfId="66" applyNumberFormat="1" applyFont="1" applyBorder="1" applyAlignment="1">
      <alignment horizontal="right" vertical="center"/>
    </xf>
    <xf numFmtId="0" fontId="11" fillId="0" borderId="17" xfId="66" applyBorder="1" applyAlignment="1">
      <alignment horizontal="right"/>
    </xf>
    <xf numFmtId="0" fontId="0" fillId="0" borderId="0" xfId="0"/>
    <xf numFmtId="0" fontId="71" fillId="0" borderId="0" xfId="0" applyFont="1" applyAlignment="1">
      <alignment horizontal="center"/>
    </xf>
  </cellXfs>
  <cellStyles count="88">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どちらでもない" xfId="37" builtinId="28" customBuiltin="1"/>
    <cellStyle name="どちらでもない 2" xfId="38"/>
    <cellStyle name="アクセント 1" xfId="39" builtinId="29" customBuiltin="1"/>
    <cellStyle name="アクセント 1 2" xfId="40"/>
    <cellStyle name="アクセント 2" xfId="41" builtinId="33" customBuiltin="1"/>
    <cellStyle name="アクセント 2 2" xfId="42"/>
    <cellStyle name="アクセント 3" xfId="43" builtinId="37" customBuiltin="1"/>
    <cellStyle name="アクセント 3 2" xfId="44"/>
    <cellStyle name="アクセント 4" xfId="45" builtinId="41" customBuiltin="1"/>
    <cellStyle name="アクセント 4 2" xfId="46"/>
    <cellStyle name="アクセント 5" xfId="47" builtinId="45" customBuiltin="1"/>
    <cellStyle name="アクセント 5 2" xfId="48"/>
    <cellStyle name="アクセント 6" xfId="49" builtinId="49" customBuiltin="1"/>
    <cellStyle name="アクセント 6 2" xfId="50"/>
    <cellStyle name="タイトル" xfId="51" builtinId="15" customBuiltin="1"/>
    <cellStyle name="チェック セル" xfId="52" builtinId="23" customBuiltin="1"/>
    <cellStyle name="チェック セル 2" xfId="53"/>
    <cellStyle name="ハイパーリンク 2" xfId="54"/>
    <cellStyle name="メモ" xfId="55" builtinId="10" customBuiltin="1"/>
    <cellStyle name="リンク セル" xfId="56" builtinId="24" customBuiltin="1"/>
    <cellStyle name="リンク セル 2" xfId="57"/>
    <cellStyle name="入力" xfId="58" builtinId="20" customBuiltin="1"/>
    <cellStyle name="入力 2" xfId="59"/>
    <cellStyle name="出力" xfId="60" builtinId="21" customBuiltin="1"/>
    <cellStyle name="出力 2" xfId="61"/>
    <cellStyle name="悪い" xfId="62" builtinId="27" customBuiltin="1"/>
    <cellStyle name="悪い 2" xfId="63"/>
    <cellStyle name="標準" xfId="0" builtinId="0"/>
    <cellStyle name="標準 2" xfId="64"/>
    <cellStyle name="標準_10大費目" xfId="65"/>
    <cellStyle name="標準_中分類指数" xfId="66"/>
    <cellStyle name="標準_主要因" xfId="67"/>
    <cellStyle name="標準_全国概況" xfId="68"/>
    <cellStyle name="標準_秋田市概況" xfId="69"/>
    <cellStyle name="良い" xfId="70" builtinId="26" customBuiltin="1"/>
    <cellStyle name="良い 2" xfId="71"/>
    <cellStyle name="見出し 1" xfId="72" builtinId="16" customBuiltin="1"/>
    <cellStyle name="見出し 1 2" xfId="73"/>
    <cellStyle name="見出し 2" xfId="74" builtinId="17" customBuiltin="1"/>
    <cellStyle name="見出し 2 2" xfId="75"/>
    <cellStyle name="見出し 3" xfId="76" builtinId="18" customBuiltin="1"/>
    <cellStyle name="見出し 3 2" xfId="77"/>
    <cellStyle name="見出し 4" xfId="78" builtinId="19" customBuiltin="1"/>
    <cellStyle name="見出し 4 2" xfId="79"/>
    <cellStyle name="計算" xfId="80" builtinId="22" customBuiltin="1"/>
    <cellStyle name="計算 2" xfId="81"/>
    <cellStyle name="説明文" xfId="82" builtinId="53" customBuiltin="1"/>
    <cellStyle name="説明文 2" xfId="83"/>
    <cellStyle name="警告文" xfId="84" builtinId="11" customBuiltin="1"/>
    <cellStyle name="警告文 2" xfId="85"/>
    <cellStyle name="集計" xfId="86" builtinId="25" customBuiltin="1"/>
    <cellStyle name="集計 2" xfId="87"/>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Kikaku\&#29289;&#20385;&#25351;&#25968;&#38306;&#20418;\R7&#25351;&#25968;\02_R07&#26376;&#22577;\R7.2&#26376;&#65288;R7.1&#26376;&#20998;&#65289;\02_&#36215;&#26696;\02_&#25991;&#26360;&#12471;&#12473;&#12486;&#12512;\050008_R07%201_akitasisyouhishabukkasisuu&#65288;&#36215;&#26696;&#29992;&#6528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秋田市概況"/>
      <sheetName val="主要因"/>
      <sheetName val="全国概況"/>
      <sheetName val="10大費目"/>
      <sheetName val="中分類指数"/>
      <sheetName val="利用上の注意"/>
      <sheetName val="手順"/>
      <sheetName val="PT"/>
      <sheetName val="PT (P5頁用)"/>
      <sheetName val="年次比較"/>
      <sheetName val="年次比較（全国）"/>
      <sheetName val="05.txt貼付場所"/>
      <sheetName val="am03貼付場所"/>
      <sheetName val="寄与度上下3位"/>
      <sheetName val="寄与度対前月比降順"/>
      <sheetName val="寄与度対前年同月比降順"/>
      <sheetName val="指数(前月比順)"/>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指数(前年同月比順) "/>
      <sheetName val="Sheet39"/>
      <sheetName val="Sheet40"/>
      <sheetName val="Sheet41"/>
    </sheetNames>
    <sheetDataSet>
      <sheetData sheetId="0"/>
      <sheetData sheetId="1"/>
      <sheetData sheetId="2"/>
      <sheetData sheetId="3"/>
      <sheetData sheetId="4"/>
      <sheetData sheetId="5"/>
      <sheetData sheetId="6"/>
      <sheetData sheetId="7">
        <row r="3">
          <cell r="C3">
            <v>1</v>
          </cell>
          <cell r="D3" t="str">
            <v>総合</v>
          </cell>
          <cell r="E3">
            <v>113.9</v>
          </cell>
          <cell r="F3">
            <v>0.9</v>
          </cell>
          <cell r="G3">
            <v>4.1000000000000005</v>
          </cell>
          <cell r="H3">
            <v>0.91</v>
          </cell>
          <cell r="I3">
            <v>4.0999999999999996</v>
          </cell>
        </row>
        <row r="4">
          <cell r="C4">
            <v>2</v>
          </cell>
          <cell r="D4" t="str">
            <v>食料</v>
          </cell>
          <cell r="E4">
            <v>127.30000000000001</v>
          </cell>
          <cell r="F4">
            <v>1.9</v>
          </cell>
          <cell r="G4">
            <v>6.9</v>
          </cell>
          <cell r="H4">
            <v>0.57999999999999996</v>
          </cell>
          <cell r="I4">
            <v>2.0699999999999998</v>
          </cell>
          <cell r="J4" t="str">
            <v>食　　　　　料</v>
          </cell>
        </row>
        <row r="5">
          <cell r="C5">
            <v>3</v>
          </cell>
          <cell r="D5" t="str">
            <v>　穀類</v>
          </cell>
          <cell r="E5">
            <v>136.4</v>
          </cell>
          <cell r="F5">
            <v>2.7</v>
          </cell>
          <cell r="G5">
            <v>15.3</v>
          </cell>
          <cell r="H5">
            <v>6.e-002</v>
          </cell>
          <cell r="I5">
            <v>0.33</v>
          </cell>
          <cell r="J5" t="str">
            <v>食　　　　　料</v>
          </cell>
        </row>
        <row r="6">
          <cell r="C6">
            <v>8</v>
          </cell>
          <cell r="D6" t="str">
            <v>　魚介類</v>
          </cell>
          <cell r="E6">
            <v>137.4</v>
          </cell>
          <cell r="F6">
            <v>0.1</v>
          </cell>
          <cell r="G6">
            <v>-3.1</v>
          </cell>
          <cell r="H6">
            <v>0</v>
          </cell>
          <cell r="I6">
            <v>-0.1</v>
          </cell>
          <cell r="J6" t="str">
            <v>食　　　　　料</v>
          </cell>
        </row>
        <row r="7">
          <cell r="C7">
            <v>9</v>
          </cell>
          <cell r="D7" t="str">
            <v>　生鮮魚介</v>
          </cell>
          <cell r="E7">
            <v>140.9</v>
          </cell>
          <cell r="F7">
            <v>3.3</v>
          </cell>
          <cell r="G7">
            <v>-9.7000000000000011</v>
          </cell>
          <cell r="H7">
            <v>5.e-002</v>
          </cell>
          <cell r="I7">
            <v>-0.19</v>
          </cell>
          <cell r="J7" t="str">
            <v>食　　　　　料</v>
          </cell>
        </row>
        <row r="8">
          <cell r="C8">
            <v>13</v>
          </cell>
          <cell r="D8" t="str">
            <v>　肉類</v>
          </cell>
          <cell r="E8">
            <v>118</v>
          </cell>
          <cell r="F8">
            <v>-1.4</v>
          </cell>
          <cell r="G8">
            <v>5.2</v>
          </cell>
          <cell r="H8">
            <v>-4.e-002</v>
          </cell>
          <cell r="I8">
            <v>0.13</v>
          </cell>
          <cell r="J8" t="str">
            <v>食　　　　　料</v>
          </cell>
        </row>
        <row r="9">
          <cell r="C9">
            <v>16</v>
          </cell>
          <cell r="D9" t="str">
            <v>　乳卵類</v>
          </cell>
          <cell r="E9">
            <v>123.2</v>
          </cell>
          <cell r="F9">
            <v>-1.1000000000000001</v>
          </cell>
          <cell r="G9">
            <v>-1.5</v>
          </cell>
          <cell r="H9">
            <v>-2.e-002</v>
          </cell>
          <cell r="I9">
            <v>-2.e-002</v>
          </cell>
          <cell r="J9" t="str">
            <v>食　　　　　料</v>
          </cell>
        </row>
        <row r="10">
          <cell r="C10">
            <v>21</v>
          </cell>
          <cell r="D10" t="str">
            <v>　野菜・海藻</v>
          </cell>
          <cell r="E10">
            <v>144.4</v>
          </cell>
          <cell r="F10">
            <v>9.3000000000000007</v>
          </cell>
          <cell r="G10">
            <v>23.700000000000003</v>
          </cell>
          <cell r="H10">
            <v>0.38</v>
          </cell>
          <cell r="I10">
            <v>0.89</v>
          </cell>
          <cell r="J10" t="str">
            <v>食　　　　　料</v>
          </cell>
        </row>
        <row r="11">
          <cell r="C11">
            <v>22</v>
          </cell>
          <cell r="D11" t="str">
            <v>　生鮮野菜</v>
          </cell>
          <cell r="E11">
            <v>156.10000000000002</v>
          </cell>
          <cell r="F11">
            <v>12.7</v>
          </cell>
          <cell r="G11">
            <v>32.6</v>
          </cell>
          <cell r="H11">
            <v>0.37</v>
          </cell>
          <cell r="I11">
            <v>0.83</v>
          </cell>
          <cell r="J11" t="str">
            <v>食　　　　　料</v>
          </cell>
        </row>
        <row r="12">
          <cell r="C12">
            <v>27</v>
          </cell>
          <cell r="D12" t="str">
            <v>　果物</v>
          </cell>
          <cell r="E12">
            <v>150.80000000000001</v>
          </cell>
          <cell r="F12">
            <v>8.7000000000000011</v>
          </cell>
          <cell r="G12">
            <v>22.4</v>
          </cell>
          <cell r="H12">
            <v>0.14000000000000001</v>
          </cell>
          <cell r="I12">
            <v>0.34</v>
          </cell>
          <cell r="J12" t="str">
            <v>食　　　　　料</v>
          </cell>
        </row>
        <row r="13">
          <cell r="C13">
            <v>28</v>
          </cell>
          <cell r="D13" t="str">
            <v>　生鮮果物</v>
          </cell>
          <cell r="E13">
            <v>154.60000000000002</v>
          </cell>
          <cell r="F13">
            <v>9.1</v>
          </cell>
          <cell r="G13">
            <v>24.1</v>
          </cell>
          <cell r="H13">
            <v>0.14000000000000001</v>
          </cell>
          <cell r="I13">
            <v>0.34</v>
          </cell>
          <cell r="J13" t="str">
            <v>食　　　　　料</v>
          </cell>
        </row>
        <row r="14">
          <cell r="C14">
            <v>30</v>
          </cell>
          <cell r="D14" t="str">
            <v>　油脂・調味料</v>
          </cell>
          <cell r="E14">
            <v>121</v>
          </cell>
          <cell r="F14">
            <v>-0.9</v>
          </cell>
          <cell r="G14">
            <v>-0.30000000000000004</v>
          </cell>
          <cell r="H14">
            <v>-1.e-002</v>
          </cell>
          <cell r="I14">
            <v>0</v>
          </cell>
          <cell r="J14" t="str">
            <v>食　　　　　料</v>
          </cell>
        </row>
        <row r="15">
          <cell r="C15">
            <v>33</v>
          </cell>
          <cell r="D15" t="str">
            <v>　菓子類</v>
          </cell>
          <cell r="E15">
            <v>123.1</v>
          </cell>
          <cell r="F15">
            <v>-0.5</v>
          </cell>
          <cell r="G15">
            <v>7.4</v>
          </cell>
          <cell r="H15">
            <v>-1.e-002</v>
          </cell>
          <cell r="I15">
            <v>0.19</v>
          </cell>
          <cell r="J15" t="str">
            <v>食　　　　　料</v>
          </cell>
        </row>
        <row r="16">
          <cell r="C16">
            <v>34</v>
          </cell>
          <cell r="D16" t="str">
            <v>　調理食品</v>
          </cell>
          <cell r="E16">
            <v>125.80000000000001</v>
          </cell>
          <cell r="F16">
            <v>0.30000000000000004</v>
          </cell>
          <cell r="G16">
            <v>2.3000000000000003</v>
          </cell>
          <cell r="H16">
            <v>1.e-002</v>
          </cell>
          <cell r="I16">
            <v>8.e-002</v>
          </cell>
          <cell r="J16" t="str">
            <v>食　　　　　料</v>
          </cell>
        </row>
        <row r="17">
          <cell r="C17">
            <v>37</v>
          </cell>
          <cell r="D17" t="str">
            <v>　飲料</v>
          </cell>
          <cell r="E17">
            <v>125</v>
          </cell>
          <cell r="F17">
            <v>2.9000000000000004</v>
          </cell>
          <cell r="G17">
            <v>10.4</v>
          </cell>
          <cell r="H17">
            <v>5.e-002</v>
          </cell>
          <cell r="I17">
            <v>0.17</v>
          </cell>
          <cell r="J17" t="str">
            <v>食　　　　　料</v>
          </cell>
        </row>
        <row r="18">
          <cell r="C18">
            <v>41</v>
          </cell>
          <cell r="D18" t="str">
            <v>　酒類</v>
          </cell>
          <cell r="E18">
            <v>108.1</v>
          </cell>
          <cell r="F18">
            <v>0.30000000000000004</v>
          </cell>
          <cell r="G18">
            <v>-1.3</v>
          </cell>
          <cell r="H18">
            <v>0</v>
          </cell>
          <cell r="I18">
            <v>-2.e-002</v>
          </cell>
          <cell r="J18" t="str">
            <v>食　　　　　料</v>
          </cell>
        </row>
        <row r="19">
          <cell r="C19">
            <v>42</v>
          </cell>
          <cell r="D19" t="str">
            <v>　外食</v>
          </cell>
          <cell r="E19">
            <v>115.30000000000001</v>
          </cell>
          <cell r="F19">
            <v>0</v>
          </cell>
          <cell r="G19">
            <v>1.8</v>
          </cell>
          <cell r="H19">
            <v>0</v>
          </cell>
          <cell r="I19">
            <v>8.e-002</v>
          </cell>
          <cell r="J19" t="str">
            <v>食　　　　　料</v>
          </cell>
        </row>
        <row r="20">
          <cell r="C20">
            <v>45</v>
          </cell>
          <cell r="D20" t="str">
            <v>住居</v>
          </cell>
          <cell r="E20">
            <v>106.9</v>
          </cell>
          <cell r="F20">
            <v>0</v>
          </cell>
          <cell r="G20">
            <v>0.5</v>
          </cell>
          <cell r="H20">
            <v>1.e-002</v>
          </cell>
          <cell r="I20">
            <v>9.e-002</v>
          </cell>
          <cell r="J20" t="str">
            <v>住　　　　　居</v>
          </cell>
        </row>
        <row r="21">
          <cell r="C21">
            <v>46</v>
          </cell>
          <cell r="D21" t="str">
            <v>　家賃</v>
          </cell>
          <cell r="E21">
            <v>101.6</v>
          </cell>
          <cell r="F21">
            <v>0</v>
          </cell>
          <cell r="G21">
            <v>-0.5</v>
          </cell>
          <cell r="H21">
            <v>0</v>
          </cell>
          <cell r="I21">
            <v>-7.0000000000000007e-002</v>
          </cell>
          <cell r="J21" t="str">
            <v>住　　　　　居</v>
          </cell>
        </row>
        <row r="22">
          <cell r="C22">
            <v>51</v>
          </cell>
          <cell r="D22" t="str">
            <v>　設備修繕・維持</v>
          </cell>
          <cell r="E22">
            <v>131</v>
          </cell>
          <cell r="F22">
            <v>0.1</v>
          </cell>
          <cell r="G22">
            <v>4.1000000000000005</v>
          </cell>
          <cell r="H22">
            <v>1.e-002</v>
          </cell>
          <cell r="I22">
            <v>0.16</v>
          </cell>
          <cell r="J22" t="str">
            <v>住　　　　　居</v>
          </cell>
        </row>
        <row r="23">
          <cell r="C23">
            <v>54</v>
          </cell>
          <cell r="D23" t="str">
            <v>光熱・水道</v>
          </cell>
          <cell r="E23">
            <v>123.2</v>
          </cell>
          <cell r="F23">
            <v>1.3</v>
          </cell>
          <cell r="G23">
            <v>11</v>
          </cell>
          <cell r="H23">
            <v>0.12</v>
          </cell>
          <cell r="I23">
            <v>1.01</v>
          </cell>
          <cell r="J23" t="str">
            <v>光 熱 ・ 水 道</v>
          </cell>
        </row>
        <row r="24">
          <cell r="C24">
            <v>56</v>
          </cell>
          <cell r="D24" t="str">
            <v>　電気代</v>
          </cell>
          <cell r="E24">
            <v>120.2</v>
          </cell>
          <cell r="F24">
            <v>-0.60000000000000009</v>
          </cell>
          <cell r="G24">
            <v>15.7</v>
          </cell>
          <cell r="H24">
            <v>-2.e-002</v>
          </cell>
          <cell r="I24">
            <v>0.6</v>
          </cell>
          <cell r="J24" t="str">
            <v>光 熱 ・ 水 道</v>
          </cell>
        </row>
        <row r="25">
          <cell r="C25">
            <v>57</v>
          </cell>
          <cell r="D25" t="str">
            <v>　ガス代</v>
          </cell>
          <cell r="E25">
            <v>116.80000000000001</v>
          </cell>
          <cell r="F25">
            <v>-0.30000000000000004</v>
          </cell>
          <cell r="G25">
            <v>9</v>
          </cell>
          <cell r="H25">
            <v>0</v>
          </cell>
          <cell r="I25">
            <v>0.15</v>
          </cell>
          <cell r="J25" t="str">
            <v>光 熱 ・ 水 道</v>
          </cell>
        </row>
        <row r="26">
          <cell r="C26">
            <v>58</v>
          </cell>
          <cell r="D26" t="str">
            <v>　他の光熱</v>
          </cell>
          <cell r="E26">
            <v>169.2</v>
          </cell>
          <cell r="F26">
            <v>7.4</v>
          </cell>
          <cell r="G26">
            <v>13.2</v>
          </cell>
          <cell r="H26">
            <v>0.15</v>
          </cell>
          <cell r="I26">
            <v>0.27</v>
          </cell>
          <cell r="J26" t="str">
            <v>光 熱 ・ 水 道</v>
          </cell>
        </row>
        <row r="27">
          <cell r="C27">
            <v>59</v>
          </cell>
          <cell r="D27" t="str">
            <v>　上下水道料</v>
          </cell>
          <cell r="E27">
            <v>100</v>
          </cell>
          <cell r="F27">
            <v>0</v>
          </cell>
          <cell r="G27">
            <v>0</v>
          </cell>
          <cell r="H27">
            <v>0</v>
          </cell>
          <cell r="I27">
            <v>0</v>
          </cell>
          <cell r="J27" t="str">
            <v>光 熱 ・ 水 道</v>
          </cell>
        </row>
        <row r="28">
          <cell r="C28">
            <v>60</v>
          </cell>
          <cell r="D28" t="str">
            <v>家具・家事用品</v>
          </cell>
          <cell r="E28">
            <v>124.7</v>
          </cell>
          <cell r="F28">
            <v>0.60000000000000009</v>
          </cell>
          <cell r="G28">
            <v>5.8000000000000007</v>
          </cell>
          <cell r="H28">
            <v>3.e-002</v>
          </cell>
          <cell r="I28">
            <v>0.23</v>
          </cell>
          <cell r="J28" t="str">
            <v>家具・家事用品</v>
          </cell>
        </row>
        <row r="29">
          <cell r="C29">
            <v>61</v>
          </cell>
          <cell r="D29" t="str">
            <v>　家庭用耐久財</v>
          </cell>
          <cell r="E29">
            <v>130.20000000000002</v>
          </cell>
          <cell r="F29">
            <v>1.7000000000000002</v>
          </cell>
          <cell r="G29">
            <v>9.8000000000000007</v>
          </cell>
          <cell r="H29">
            <v>3.e-002</v>
          </cell>
          <cell r="I29">
            <v>0.14000000000000001</v>
          </cell>
          <cell r="J29" t="str">
            <v>家具・家事用品</v>
          </cell>
        </row>
        <row r="30">
          <cell r="C30">
            <v>66</v>
          </cell>
          <cell r="D30" t="str">
            <v>　室内装備品</v>
          </cell>
          <cell r="E30">
            <v>104.80000000000001</v>
          </cell>
          <cell r="F30">
            <v>1.8</v>
          </cell>
          <cell r="G30">
            <v>5.2</v>
          </cell>
          <cell r="H30">
            <v>0</v>
          </cell>
          <cell r="I30">
            <v>1.e-002</v>
          </cell>
          <cell r="J30" t="str">
            <v>家具・家事用品</v>
          </cell>
        </row>
        <row r="31">
          <cell r="C31">
            <v>70</v>
          </cell>
          <cell r="D31" t="str">
            <v>　寝具類</v>
          </cell>
          <cell r="E31">
            <v>106.9</v>
          </cell>
          <cell r="F31">
            <v>2.2000000000000002</v>
          </cell>
          <cell r="G31">
            <v>-0.30000000000000004</v>
          </cell>
          <cell r="H31">
            <v>0</v>
          </cell>
          <cell r="I31">
            <v>0</v>
          </cell>
          <cell r="J31" t="str">
            <v>家具・家事用品</v>
          </cell>
        </row>
        <row r="32">
          <cell r="C32">
            <v>73</v>
          </cell>
          <cell r="D32" t="str">
            <v>　家事雑貨</v>
          </cell>
          <cell r="E32">
            <v>124.2</v>
          </cell>
          <cell r="F32">
            <v>-0.1</v>
          </cell>
          <cell r="G32">
            <v>11.100000000000001</v>
          </cell>
          <cell r="H32">
            <v>0</v>
          </cell>
          <cell r="I32">
            <v>7.0000000000000007e-002</v>
          </cell>
          <cell r="J32" t="str">
            <v>家具・家事用品</v>
          </cell>
        </row>
        <row r="33">
          <cell r="C33">
            <v>77</v>
          </cell>
          <cell r="D33" t="str">
            <v>　家事用消耗品</v>
          </cell>
          <cell r="E33">
            <v>129.9</v>
          </cell>
          <cell r="F33">
            <v>-0.5</v>
          </cell>
          <cell r="G33">
            <v>0.5</v>
          </cell>
          <cell r="H33">
            <v>-1.e-002</v>
          </cell>
          <cell r="I33">
            <v>1.e-002</v>
          </cell>
          <cell r="J33" t="str">
            <v>家具・家事用品</v>
          </cell>
        </row>
        <row r="34">
          <cell r="C34">
            <v>81</v>
          </cell>
          <cell r="D34" t="str">
            <v>　家事サービス</v>
          </cell>
          <cell r="E34">
            <v>102.2</v>
          </cell>
          <cell r="F34">
            <v>0</v>
          </cell>
          <cell r="G34">
            <v>0.4</v>
          </cell>
          <cell r="H34">
            <v>0</v>
          </cell>
          <cell r="I34">
            <v>0</v>
          </cell>
          <cell r="J34" t="str">
            <v>家具・家事用品</v>
          </cell>
        </row>
        <row r="35">
          <cell r="C35">
            <v>82</v>
          </cell>
          <cell r="D35" t="str">
            <v>被服及び履物</v>
          </cell>
          <cell r="E35">
            <v>113.1</v>
          </cell>
          <cell r="F35">
            <v>-0.2</v>
          </cell>
          <cell r="G35">
            <v>3.1</v>
          </cell>
          <cell r="H35">
            <v>0</v>
          </cell>
          <cell r="I35">
            <v>0.1</v>
          </cell>
          <cell r="J35" t="str">
            <v>被服 及び 履物</v>
          </cell>
        </row>
        <row r="36">
          <cell r="C36">
            <v>83</v>
          </cell>
          <cell r="D36" t="str">
            <v>　衣料</v>
          </cell>
          <cell r="E36">
            <v>112.7</v>
          </cell>
          <cell r="F36">
            <v>0.4</v>
          </cell>
          <cell r="G36">
            <v>7.4</v>
          </cell>
          <cell r="H36">
            <v>1.e-002</v>
          </cell>
          <cell r="I36">
            <v>9.e-002</v>
          </cell>
          <cell r="J36" t="str">
            <v>被服 及び 履物</v>
          </cell>
        </row>
        <row r="37">
          <cell r="C37">
            <v>84</v>
          </cell>
          <cell r="D37" t="str">
            <v>　和服</v>
          </cell>
          <cell r="E37">
            <v>106.2</v>
          </cell>
          <cell r="F37">
            <v>0</v>
          </cell>
          <cell r="G37">
            <v>0</v>
          </cell>
          <cell r="H37">
            <v>0</v>
          </cell>
          <cell r="I37">
            <v>0</v>
          </cell>
          <cell r="J37" t="str">
            <v>被服 及び 履物</v>
          </cell>
        </row>
        <row r="38">
          <cell r="C38">
            <v>85</v>
          </cell>
          <cell r="D38" t="str">
            <v>　洋服</v>
          </cell>
          <cell r="E38">
            <v>112.7</v>
          </cell>
          <cell r="F38">
            <v>0.4</v>
          </cell>
          <cell r="G38">
            <v>7.5</v>
          </cell>
          <cell r="H38">
            <v>1.e-002</v>
          </cell>
          <cell r="I38">
            <v>9.e-002</v>
          </cell>
          <cell r="J38" t="str">
            <v>被服 及び 履物</v>
          </cell>
        </row>
        <row r="39">
          <cell r="C39">
            <v>89</v>
          </cell>
          <cell r="D39" t="str">
            <v>　シャツ・セーター・下着類</v>
          </cell>
          <cell r="E39">
            <v>111.6</v>
          </cell>
          <cell r="F39">
            <v>-0.5</v>
          </cell>
          <cell r="G39">
            <v>1.9</v>
          </cell>
          <cell r="H39">
            <v>0</v>
          </cell>
          <cell r="I39">
            <v>2.e-002</v>
          </cell>
          <cell r="J39" t="str">
            <v>被服 及び 履物</v>
          </cell>
        </row>
        <row r="40">
          <cell r="C40">
            <v>90</v>
          </cell>
          <cell r="D40" t="str">
            <v>　シャツ・セーター類</v>
          </cell>
          <cell r="E40">
            <v>110.7</v>
          </cell>
          <cell r="F40">
            <v>-0.8</v>
          </cell>
          <cell r="G40">
            <v>3.1</v>
          </cell>
          <cell r="H40">
            <v>0</v>
          </cell>
          <cell r="I40">
            <v>2.e-002</v>
          </cell>
          <cell r="J40" t="str">
            <v>被服 及び 履物</v>
          </cell>
        </row>
        <row r="41">
          <cell r="C41">
            <v>94</v>
          </cell>
          <cell r="D41" t="str">
            <v>　下着類</v>
          </cell>
          <cell r="E41">
            <v>113.4</v>
          </cell>
          <cell r="F41">
            <v>0</v>
          </cell>
          <cell r="G41">
            <v>-0.4</v>
          </cell>
          <cell r="H41">
            <v>0</v>
          </cell>
          <cell r="I41">
            <v>0</v>
          </cell>
          <cell r="J41" t="str">
            <v>被服 及び 履物</v>
          </cell>
        </row>
        <row r="42">
          <cell r="C42">
            <v>98</v>
          </cell>
          <cell r="D42" t="str">
            <v>　履物類</v>
          </cell>
          <cell r="E42">
            <v>121.9</v>
          </cell>
          <cell r="F42">
            <v>-1.1000000000000001</v>
          </cell>
          <cell r="G42">
            <v>-0.9</v>
          </cell>
          <cell r="H42">
            <v>-1.e-002</v>
          </cell>
          <cell r="I42">
            <v>0</v>
          </cell>
          <cell r="J42" t="str">
            <v>被服 及び 履物</v>
          </cell>
        </row>
        <row r="43">
          <cell r="C43">
            <v>103</v>
          </cell>
          <cell r="D43" t="str">
            <v>　他の被服</v>
          </cell>
          <cell r="E43">
            <v>107.4</v>
          </cell>
          <cell r="F43">
            <v>0</v>
          </cell>
          <cell r="G43">
            <v>-4.6000000000000005</v>
          </cell>
          <cell r="H43">
            <v>0</v>
          </cell>
          <cell r="I43">
            <v>-1.e-002</v>
          </cell>
          <cell r="J43" t="str">
            <v>被服 及び 履物</v>
          </cell>
        </row>
        <row r="44">
          <cell r="C44">
            <v>106</v>
          </cell>
          <cell r="D44" t="str">
            <v>　被服関連サービス</v>
          </cell>
          <cell r="E44">
            <v>112.30000000000001</v>
          </cell>
          <cell r="F44">
            <v>0</v>
          </cell>
          <cell r="G44">
            <v>2.7</v>
          </cell>
          <cell r="H44">
            <v>0</v>
          </cell>
          <cell r="I44">
            <v>1.e-002</v>
          </cell>
          <cell r="J44" t="str">
            <v>被服 及び 履物</v>
          </cell>
        </row>
        <row r="45">
          <cell r="C45">
            <v>107</v>
          </cell>
          <cell r="D45" t="str">
            <v>保健医療</v>
          </cell>
          <cell r="E45">
            <v>104.4</v>
          </cell>
          <cell r="F45">
            <v>0.4</v>
          </cell>
          <cell r="G45">
            <v>2</v>
          </cell>
          <cell r="H45">
            <v>2.e-002</v>
          </cell>
          <cell r="I45">
            <v>8.e-002</v>
          </cell>
          <cell r="J45" t="str">
            <v>保　健　医　療</v>
          </cell>
        </row>
        <row r="46">
          <cell r="C46">
            <v>108</v>
          </cell>
          <cell r="D46" t="str">
            <v>　医薬品・健康保持用摂取品</v>
          </cell>
          <cell r="E46">
            <v>107.6</v>
          </cell>
          <cell r="F46">
            <v>1</v>
          </cell>
          <cell r="G46">
            <v>3.1</v>
          </cell>
          <cell r="H46">
            <v>1.e-002</v>
          </cell>
          <cell r="I46">
            <v>4.e-002</v>
          </cell>
          <cell r="J46" t="str">
            <v>保　健　医　療</v>
          </cell>
        </row>
        <row r="47">
          <cell r="C47">
            <v>109</v>
          </cell>
          <cell r="D47" t="str">
            <v>　保健医療用品・器具</v>
          </cell>
          <cell r="E47">
            <v>117</v>
          </cell>
          <cell r="F47">
            <v>0.60000000000000009</v>
          </cell>
          <cell r="G47">
            <v>4</v>
          </cell>
          <cell r="H47">
            <v>1.e-002</v>
          </cell>
          <cell r="I47">
            <v>3.e-002</v>
          </cell>
          <cell r="J47" t="str">
            <v>保　健　医　療</v>
          </cell>
        </row>
        <row r="48">
          <cell r="C48">
            <v>110</v>
          </cell>
          <cell r="D48" t="str">
            <v>　保健医療サービス</v>
          </cell>
          <cell r="E48">
            <v>98.5</v>
          </cell>
          <cell r="F48">
            <v>0</v>
          </cell>
          <cell r="G48">
            <v>0.60000000000000009</v>
          </cell>
          <cell r="H48">
            <v>0</v>
          </cell>
          <cell r="I48">
            <v>1.e-002</v>
          </cell>
          <cell r="J48" t="str">
            <v>保　健　医　療</v>
          </cell>
        </row>
        <row r="49">
          <cell r="C49">
            <v>111</v>
          </cell>
          <cell r="D49" t="str">
            <v>交通・通信</v>
          </cell>
          <cell r="E49">
            <v>99.300000000000011</v>
          </cell>
          <cell r="F49">
            <v>1.4</v>
          </cell>
          <cell r="G49">
            <v>1.6</v>
          </cell>
          <cell r="H49">
            <v>0.2</v>
          </cell>
          <cell r="I49">
            <v>0.23</v>
          </cell>
          <cell r="J49" t="str">
            <v>交 通 ・ 通 信</v>
          </cell>
        </row>
        <row r="50">
          <cell r="C50">
            <v>112</v>
          </cell>
          <cell r="D50" t="str">
            <v>　交通</v>
          </cell>
          <cell r="E50">
            <v>102.80000000000001</v>
          </cell>
          <cell r="F50">
            <v>-0.9</v>
          </cell>
          <cell r="G50">
            <v>-0.1</v>
          </cell>
          <cell r="H50">
            <v>-1.e-002</v>
          </cell>
          <cell r="I50">
            <v>0</v>
          </cell>
          <cell r="J50" t="str">
            <v>交 通 ・ 通 信</v>
          </cell>
        </row>
        <row r="51">
          <cell r="C51">
            <v>113</v>
          </cell>
          <cell r="D51" t="str">
            <v>　自動車等関係費</v>
          </cell>
          <cell r="E51">
            <v>111.9</v>
          </cell>
          <cell r="F51">
            <v>2.4000000000000004</v>
          </cell>
          <cell r="G51">
            <v>2.4000000000000004</v>
          </cell>
          <cell r="H51">
            <v>0.23</v>
          </cell>
          <cell r="I51">
            <v>0.24</v>
          </cell>
          <cell r="J51" t="str">
            <v>交 通 ・ 通 信</v>
          </cell>
        </row>
        <row r="52">
          <cell r="C52">
            <v>117</v>
          </cell>
          <cell r="D52" t="str">
            <v>　通信</v>
          </cell>
          <cell r="E52">
            <v>72.8</v>
          </cell>
          <cell r="F52">
            <v>-0.7</v>
          </cell>
          <cell r="G52">
            <v>-0.4</v>
          </cell>
          <cell r="H52">
            <v>-2.e-002</v>
          </cell>
          <cell r="I52">
            <v>-1.e-002</v>
          </cell>
          <cell r="J52" t="str">
            <v>交 通 ・ 通 信</v>
          </cell>
        </row>
        <row r="53">
          <cell r="C53">
            <v>118</v>
          </cell>
          <cell r="D53" t="str">
            <v>教育</v>
          </cell>
          <cell r="E53">
            <v>99.6</v>
          </cell>
          <cell r="F53">
            <v>0</v>
          </cell>
          <cell r="G53">
            <v>-0.2</v>
          </cell>
          <cell r="H53">
            <v>0</v>
          </cell>
          <cell r="I53">
            <v>0</v>
          </cell>
          <cell r="J53" t="str">
            <v>教　　　　　育</v>
          </cell>
        </row>
        <row r="54">
          <cell r="C54">
            <v>119</v>
          </cell>
          <cell r="D54" t="str">
            <v>　授業料等</v>
          </cell>
          <cell r="E54">
            <v>98.2</v>
          </cell>
          <cell r="F54">
            <v>0</v>
          </cell>
          <cell r="G54">
            <v>-0.5</v>
          </cell>
          <cell r="H54">
            <v>0</v>
          </cell>
          <cell r="I54">
            <v>-1.e-002</v>
          </cell>
          <cell r="J54" t="str">
            <v>教　　　　　育</v>
          </cell>
        </row>
        <row r="55">
          <cell r="C55">
            <v>120</v>
          </cell>
          <cell r="D55" t="str">
            <v>　教科書・学習参考教材</v>
          </cell>
          <cell r="E55">
            <v>108.5</v>
          </cell>
          <cell r="F55">
            <v>0</v>
          </cell>
          <cell r="G55">
            <v>1.7000000000000002</v>
          </cell>
          <cell r="H55">
            <v>0</v>
          </cell>
          <cell r="I55">
            <v>0</v>
          </cell>
          <cell r="J55" t="str">
            <v>教　　　　　育</v>
          </cell>
        </row>
        <row r="56">
          <cell r="C56">
            <v>121</v>
          </cell>
          <cell r="D56" t="str">
            <v>　補習教育</v>
          </cell>
          <cell r="E56">
            <v>101.6</v>
          </cell>
          <cell r="F56">
            <v>0</v>
          </cell>
          <cell r="G56">
            <v>0</v>
          </cell>
          <cell r="H56">
            <v>0</v>
          </cell>
          <cell r="I56">
            <v>0</v>
          </cell>
          <cell r="J56" t="str">
            <v>教　　　　　育</v>
          </cell>
        </row>
        <row r="57">
          <cell r="C57">
            <v>122</v>
          </cell>
          <cell r="D57" t="str">
            <v>教養娯楽</v>
          </cell>
          <cell r="E57">
            <v>114.1</v>
          </cell>
          <cell r="F57">
            <v>-0.2</v>
          </cell>
          <cell r="G57">
            <v>2.4000000000000004</v>
          </cell>
          <cell r="H57">
            <v>-2.e-002</v>
          </cell>
          <cell r="I57">
            <v>0.21</v>
          </cell>
          <cell r="J57" t="str">
            <v>教　養　娯　楽</v>
          </cell>
        </row>
        <row r="58">
          <cell r="C58">
            <v>123</v>
          </cell>
          <cell r="D58" t="str">
            <v>　教養娯楽用耐久財</v>
          </cell>
          <cell r="E58">
            <v>108.9</v>
          </cell>
          <cell r="F58">
            <v>-0.2</v>
          </cell>
          <cell r="G58">
            <v>3.8</v>
          </cell>
          <cell r="H58">
            <v>0</v>
          </cell>
          <cell r="I58">
            <v>2.e-002</v>
          </cell>
          <cell r="J58" t="str">
            <v>教　養　娯　楽</v>
          </cell>
        </row>
        <row r="59">
          <cell r="C59">
            <v>128</v>
          </cell>
          <cell r="D59" t="str">
            <v>　教養娯楽用品</v>
          </cell>
          <cell r="E59">
            <v>115.1</v>
          </cell>
          <cell r="F59">
            <v>2.8</v>
          </cell>
          <cell r="G59">
            <v>3.5</v>
          </cell>
          <cell r="H59">
            <v>5.e-002</v>
          </cell>
          <cell r="I59">
            <v>6.e-002</v>
          </cell>
          <cell r="J59" t="str">
            <v>教　養　娯　楽</v>
          </cell>
        </row>
        <row r="60">
          <cell r="C60">
            <v>134</v>
          </cell>
          <cell r="D60" t="str">
            <v>　書籍・他の印刷物</v>
          </cell>
          <cell r="E60">
            <v>115.1</v>
          </cell>
          <cell r="F60">
            <v>0.8</v>
          </cell>
          <cell r="G60">
            <v>1.9</v>
          </cell>
          <cell r="H60">
            <v>1.e-002</v>
          </cell>
          <cell r="I60">
            <v>2.e-002</v>
          </cell>
          <cell r="J60" t="str">
            <v>教　養　娯　楽</v>
          </cell>
        </row>
        <row r="61">
          <cell r="C61">
            <v>138</v>
          </cell>
          <cell r="D61" t="str">
            <v>　教養娯楽サービス</v>
          </cell>
          <cell r="E61">
            <v>114.2</v>
          </cell>
          <cell r="F61">
            <v>-1.4</v>
          </cell>
          <cell r="G61">
            <v>1.9</v>
          </cell>
          <cell r="H61">
            <v>-8.e-002</v>
          </cell>
          <cell r="I61">
            <v>0.1</v>
          </cell>
          <cell r="J61" t="str">
            <v>教　養　娯　楽</v>
          </cell>
        </row>
        <row r="62">
          <cell r="C62">
            <v>145</v>
          </cell>
          <cell r="D62" t="str">
            <v>諸雑費</v>
          </cell>
          <cell r="E62">
            <v>105.80000000000001</v>
          </cell>
          <cell r="F62">
            <v>-0.30000000000000004</v>
          </cell>
          <cell r="G62">
            <v>1.1000000000000001</v>
          </cell>
          <cell r="H62">
            <v>-2.e-002</v>
          </cell>
          <cell r="I62">
            <v>7.0000000000000007e-002</v>
          </cell>
          <cell r="J62" t="str">
            <v>諸　　雑　　費</v>
          </cell>
        </row>
        <row r="63">
          <cell r="C63">
            <v>146</v>
          </cell>
          <cell r="D63" t="str">
            <v>　理美容サービス</v>
          </cell>
          <cell r="E63">
            <v>108.2</v>
          </cell>
          <cell r="F63">
            <v>0</v>
          </cell>
          <cell r="G63">
            <v>0</v>
          </cell>
          <cell r="H63">
            <v>0</v>
          </cell>
          <cell r="I63">
            <v>0</v>
          </cell>
          <cell r="J63" t="str">
            <v>諸　　雑　　費</v>
          </cell>
        </row>
        <row r="64">
          <cell r="C64">
            <v>147</v>
          </cell>
          <cell r="D64" t="str">
            <v>　理美容用品</v>
          </cell>
          <cell r="E64">
            <v>102.9</v>
          </cell>
          <cell r="F64">
            <v>0.4</v>
          </cell>
          <cell r="G64">
            <v>-0.4</v>
          </cell>
          <cell r="H64">
            <v>1.e-002</v>
          </cell>
          <cell r="I64">
            <v>-1.e-002</v>
          </cell>
          <cell r="J64" t="str">
            <v>諸　　雑　　費</v>
          </cell>
        </row>
        <row r="65">
          <cell r="C65">
            <v>151</v>
          </cell>
          <cell r="D65" t="str">
            <v>　身の回り用品</v>
          </cell>
          <cell r="E65">
            <v>99.9</v>
          </cell>
          <cell r="F65">
            <v>-0.60000000000000009</v>
          </cell>
          <cell r="G65">
            <v>3.2</v>
          </cell>
          <cell r="H65">
            <v>0</v>
          </cell>
          <cell r="I65">
            <v>1.e-002</v>
          </cell>
          <cell r="J65" t="str">
            <v>諸　　雑　　費</v>
          </cell>
        </row>
        <row r="66">
          <cell r="C66">
            <v>155</v>
          </cell>
          <cell r="D66" t="str">
            <v>　たばこ</v>
          </cell>
          <cell r="E66">
            <v>114.7</v>
          </cell>
          <cell r="F66">
            <v>0</v>
          </cell>
          <cell r="G66">
            <v>0.30000000000000004</v>
          </cell>
          <cell r="H66">
            <v>0</v>
          </cell>
          <cell r="I66">
            <v>0</v>
          </cell>
          <cell r="J66" t="str">
            <v>諸　　雑　　費</v>
          </cell>
        </row>
        <row r="67">
          <cell r="C67">
            <v>156</v>
          </cell>
          <cell r="D67" t="str">
            <v>　他の諸雑費</v>
          </cell>
          <cell r="E67">
            <v>106.6</v>
          </cell>
          <cell r="F67">
            <v>-0.7</v>
          </cell>
          <cell r="G67">
            <v>2.1</v>
          </cell>
          <cell r="H67">
            <v>-2.e-002</v>
          </cell>
          <cell r="I67">
            <v>6.e-002</v>
          </cell>
          <cell r="J67" t="str">
            <v>諸　　雑　　費</v>
          </cell>
        </row>
        <row r="68">
          <cell r="C68">
            <v>157</v>
          </cell>
          <cell r="D68" t="str">
            <v>　生鮮食品（再掲）</v>
          </cell>
          <cell r="E68">
            <v>151.6</v>
          </cell>
          <cell r="F68">
            <v>9.2000000000000011</v>
          </cell>
          <cell r="G68">
            <v>16.7</v>
          </cell>
          <cell r="H68">
            <v>0.57000000000000006</v>
          </cell>
          <cell r="I68">
            <v>0.99</v>
          </cell>
        </row>
        <row r="69">
          <cell r="C69">
            <v>158</v>
          </cell>
          <cell r="D69" t="str">
            <v>　生鮮魚介（再掲）</v>
          </cell>
          <cell r="E69">
            <v>140.9</v>
          </cell>
          <cell r="F69">
            <v>3.3</v>
          </cell>
          <cell r="G69">
            <v>-9.7000000000000011</v>
          </cell>
          <cell r="H69">
            <v>5.e-002</v>
          </cell>
          <cell r="I69">
            <v>-0.19</v>
          </cell>
        </row>
        <row r="70">
          <cell r="C70">
            <v>159</v>
          </cell>
          <cell r="D70" t="str">
            <v>　生鮮野菜（再掲）</v>
          </cell>
          <cell r="E70">
            <v>156.10000000000002</v>
          </cell>
          <cell r="F70">
            <v>12.7</v>
          </cell>
          <cell r="G70">
            <v>32.6</v>
          </cell>
          <cell r="H70">
            <v>0.37</v>
          </cell>
          <cell r="I70">
            <v>0.83</v>
          </cell>
        </row>
        <row r="71">
          <cell r="C71">
            <v>160</v>
          </cell>
          <cell r="D71" t="str">
            <v>　生鮮果物（再掲）</v>
          </cell>
          <cell r="E71">
            <v>154.60000000000002</v>
          </cell>
          <cell r="F71">
            <v>9.1</v>
          </cell>
          <cell r="G71">
            <v>24.1</v>
          </cell>
          <cell r="H71">
            <v>0.14000000000000001</v>
          </cell>
          <cell r="I71">
            <v>0.34</v>
          </cell>
        </row>
        <row r="72">
          <cell r="C72">
            <v>161</v>
          </cell>
          <cell r="D72" t="str">
            <v>生鮮食品を除く総合</v>
          </cell>
          <cell r="E72">
            <v>111.9</v>
          </cell>
          <cell r="F72">
            <v>0.4</v>
          </cell>
          <cell r="G72">
            <v>3.3</v>
          </cell>
          <cell r="H72">
            <v>0.34</v>
          </cell>
          <cell r="I72">
            <v>3.11</v>
          </cell>
        </row>
        <row r="73">
          <cell r="C73">
            <v>162</v>
          </cell>
          <cell r="D73" t="str">
            <v>　教育関係費</v>
          </cell>
          <cell r="E73">
            <v>101.80000000000001</v>
          </cell>
          <cell r="F73">
            <v>0.1</v>
          </cell>
          <cell r="G73">
            <v>-0.1</v>
          </cell>
          <cell r="H73">
            <v>0</v>
          </cell>
          <cell r="I73">
            <v>0</v>
          </cell>
        </row>
        <row r="74">
          <cell r="C74">
            <v>163</v>
          </cell>
          <cell r="D74" t="str">
            <v>　持家の帰属家賃を除く総合</v>
          </cell>
          <cell r="E74">
            <v>116</v>
          </cell>
          <cell r="F74">
            <v>1</v>
          </cell>
          <cell r="G74">
            <v>4.8000000000000007</v>
          </cell>
          <cell r="H74">
            <v>0.91</v>
          </cell>
          <cell r="I74">
            <v>4.16</v>
          </cell>
        </row>
        <row r="75">
          <cell r="C75">
            <v>164</v>
          </cell>
          <cell r="D75" t="str">
            <v>　持家の帰属家賃を除く住居</v>
          </cell>
          <cell r="E75">
            <v>121.80000000000001</v>
          </cell>
          <cell r="F75">
            <v>0.1</v>
          </cell>
          <cell r="G75">
            <v>2.9000000000000004</v>
          </cell>
          <cell r="H75">
            <v>1.e-002</v>
          </cell>
          <cell r="I75">
            <v>0.15</v>
          </cell>
        </row>
        <row r="76">
          <cell r="C76">
            <v>165</v>
          </cell>
          <cell r="D76" t="str">
            <v>　持家の帰属家賃を除く家賃</v>
          </cell>
          <cell r="E76">
            <v>100.6</v>
          </cell>
          <cell r="F76">
            <v>0</v>
          </cell>
          <cell r="G76">
            <v>-0.60000000000000009</v>
          </cell>
          <cell r="H76">
            <v>0</v>
          </cell>
          <cell r="I76">
            <v>-1.e-002</v>
          </cell>
        </row>
        <row r="77">
          <cell r="C77">
            <v>166</v>
          </cell>
          <cell r="D77" t="str">
            <v>　持家の帰属家賃及び生鮮食品を除く総合</v>
          </cell>
          <cell r="E77">
            <v>113.80000000000001</v>
          </cell>
          <cell r="F77">
            <v>0.4</v>
          </cell>
          <cell r="G77">
            <v>3.9000000000000004</v>
          </cell>
          <cell r="H77">
            <v>0.34</v>
          </cell>
          <cell r="I77">
            <v>3.17</v>
          </cell>
        </row>
        <row r="78">
          <cell r="C78">
            <v>167</v>
          </cell>
          <cell r="D78" t="str">
            <v>　エネルギー</v>
          </cell>
          <cell r="E78">
            <v>130.9</v>
          </cell>
          <cell r="F78">
            <v>2.6</v>
          </cell>
          <cell r="G78">
            <v>11.100000000000001</v>
          </cell>
          <cell r="H78">
            <v>0.28000000000000003</v>
          </cell>
          <cell r="I78">
            <v>1.1300000000000001</v>
          </cell>
        </row>
        <row r="79">
          <cell r="C79">
            <v>168</v>
          </cell>
          <cell r="D79" t="str">
            <v>食料（酒類を除く）及びエネルギーを除く総合</v>
          </cell>
          <cell r="E79">
            <v>105.7</v>
          </cell>
          <cell r="F79">
            <v>0.1</v>
          </cell>
          <cell r="G79">
            <v>1.4</v>
          </cell>
          <cell r="H79">
            <v>5.e-002</v>
          </cell>
          <cell r="I79">
            <v>0.88</v>
          </cell>
        </row>
        <row r="80">
          <cell r="C80">
            <v>169</v>
          </cell>
          <cell r="D80" t="str">
            <v>　情報通信関係費</v>
          </cell>
          <cell r="E80">
            <v>78.7</v>
          </cell>
          <cell r="F80">
            <v>-0.1</v>
          </cell>
          <cell r="G80">
            <v>1</v>
          </cell>
          <cell r="H80">
            <v>0</v>
          </cell>
          <cell r="I80">
            <v>4.e-002</v>
          </cell>
        </row>
        <row r="81">
          <cell r="C81">
            <v>172</v>
          </cell>
          <cell r="D81" t="str">
            <v>　生鮮食品を除く食料</v>
          </cell>
          <cell r="E81">
            <v>121.9</v>
          </cell>
          <cell r="F81">
            <v>0</v>
          </cell>
          <cell r="G81">
            <v>4.5</v>
          </cell>
          <cell r="H81">
            <v>1.e-002</v>
          </cell>
          <cell r="I81">
            <v>1.08</v>
          </cell>
        </row>
        <row r="82">
          <cell r="C82">
            <v>173</v>
          </cell>
          <cell r="D82" t="str">
            <v>　教養娯楽関係費</v>
          </cell>
          <cell r="E82">
            <v>112.80000000000001</v>
          </cell>
          <cell r="F82">
            <v>-0.30000000000000004</v>
          </cell>
          <cell r="G82">
            <v>2.2000000000000002</v>
          </cell>
          <cell r="H82">
            <v>-3.e-002</v>
          </cell>
          <cell r="I82">
            <v>0.21</v>
          </cell>
        </row>
        <row r="83">
          <cell r="C83">
            <v>178</v>
          </cell>
          <cell r="D83" t="str">
            <v>　生鮮食品及びエネルギーを除く総合</v>
          </cell>
          <cell r="E83">
            <v>109.9</v>
          </cell>
          <cell r="F83">
            <v>0.1</v>
          </cell>
          <cell r="G83">
            <v>2.4000000000000004</v>
          </cell>
          <cell r="H83">
            <v>6.e-002</v>
          </cell>
          <cell r="I83">
            <v>1.98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U38"/>
  <sheetViews>
    <sheetView showGridLines="0" tabSelected="1" view="pageBreakPreview" zoomScale="70" zoomScaleNormal="80" zoomScaleSheetLayoutView="70" workbookViewId="0"/>
  </sheetViews>
  <sheetFormatPr defaultColWidth="10.59765625" defaultRowHeight="14.25"/>
  <cols>
    <col min="1" max="1" width="6.09765625" style="1" customWidth="1"/>
    <col min="2" max="3" width="5.59765625" style="1" customWidth="1"/>
    <col min="4" max="4" width="10.5" style="1" customWidth="1"/>
    <col min="5" max="8" width="8.59765625" style="1" customWidth="1"/>
    <col min="9" max="17" width="8.59765625" style="2" customWidth="1"/>
    <col min="18" max="18" width="6.09765625" style="2" customWidth="1"/>
    <col min="19" max="19" width="10.59765625" style="2" bestFit="1" customWidth="0"/>
    <col min="20" max="16384" width="10.59765625" style="2"/>
  </cols>
  <sheetData>
    <row r="1" spans="1:19" ht="18" customHeight="1">
      <c r="K1" s="23"/>
      <c r="N1" s="57" t="s">
        <v>26</v>
      </c>
      <c r="O1" s="57"/>
      <c r="P1" s="57"/>
      <c r="Q1" s="57"/>
    </row>
    <row r="2" spans="1:19" ht="18" customHeight="1">
      <c r="L2" s="53"/>
      <c r="M2" s="53"/>
      <c r="N2" s="58" t="s">
        <v>46</v>
      </c>
      <c r="O2" s="58"/>
      <c r="P2" s="58"/>
      <c r="Q2" s="58"/>
    </row>
    <row r="3" spans="1:19" ht="24" customHeight="1">
      <c r="B3" s="7"/>
      <c r="C3" s="7"/>
      <c r="D3" s="7"/>
      <c r="E3" s="7"/>
      <c r="F3" s="48" t="s">
        <v>79</v>
      </c>
      <c r="G3" s="7"/>
      <c r="H3" s="7"/>
      <c r="I3" s="7"/>
      <c r="J3" s="7"/>
      <c r="K3" s="7"/>
      <c r="L3" s="7"/>
      <c r="M3" s="7"/>
      <c r="N3" s="7"/>
      <c r="O3" s="7"/>
      <c r="P3" s="7"/>
      <c r="Q3" s="7"/>
      <c r="R3" s="7"/>
      <c r="S3" s="23"/>
    </row>
    <row r="4" spans="1:19" ht="17.25">
      <c r="B4" s="3"/>
      <c r="C4" s="3"/>
      <c r="D4" s="36"/>
      <c r="E4" s="3"/>
      <c r="F4" s="49" t="s">
        <v>2</v>
      </c>
      <c r="G4" s="49"/>
      <c r="H4" s="49"/>
      <c r="I4" s="50" t="s">
        <v>131</v>
      </c>
      <c r="J4" s="49"/>
      <c r="K4" s="49"/>
      <c r="L4" s="49"/>
      <c r="M4" s="49"/>
      <c r="N4" s="3"/>
      <c r="O4" s="3"/>
      <c r="P4" s="3"/>
      <c r="Q4" s="3"/>
      <c r="R4" s="3"/>
    </row>
    <row r="5" spans="1:19" ht="18" customHeight="1">
      <c r="A5" s="3"/>
      <c r="B5" s="8"/>
    </row>
    <row r="6" spans="1:19" ht="24" customHeight="1">
      <c r="B6" s="9" t="s">
        <v>40</v>
      </c>
      <c r="S6" s="23"/>
    </row>
    <row r="7" spans="1:19" ht="7.5" customHeight="1">
      <c r="A7" s="4" t="s">
        <v>38</v>
      </c>
      <c r="B7" s="10"/>
      <c r="C7" s="10"/>
      <c r="D7" s="10"/>
      <c r="E7" s="10"/>
      <c r="F7" s="10"/>
      <c r="G7" s="10"/>
      <c r="H7" s="10"/>
      <c r="I7" s="10"/>
      <c r="J7" s="10"/>
      <c r="K7" s="10"/>
      <c r="L7" s="10"/>
      <c r="M7" s="10"/>
      <c r="N7" s="10"/>
      <c r="O7" s="10"/>
      <c r="P7" s="10"/>
      <c r="Q7" s="10"/>
      <c r="R7" s="4"/>
    </row>
    <row r="8" spans="1:19" ht="21" customHeight="1">
      <c r="C8" s="22" t="s">
        <v>223</v>
      </c>
      <c r="D8" s="23"/>
      <c r="E8" s="23"/>
      <c r="F8" s="23"/>
      <c r="G8" s="23"/>
      <c r="H8" s="23"/>
      <c r="I8" s="51">
        <v>113.4</v>
      </c>
      <c r="J8" s="51"/>
      <c r="K8" s="5"/>
      <c r="L8" s="5"/>
    </row>
    <row r="9" spans="1:19" ht="21" customHeight="1">
      <c r="C9" s="23" t="s">
        <v>153</v>
      </c>
      <c r="D9" s="23"/>
      <c r="E9" s="42">
        <v>0.5</v>
      </c>
      <c r="F9" s="23" t="s">
        <v>231</v>
      </c>
      <c r="G9" s="23"/>
      <c r="H9" s="22" t="s">
        <v>154</v>
      </c>
      <c r="I9" s="5"/>
      <c r="J9" s="52">
        <v>3.8</v>
      </c>
      <c r="K9" s="23" t="s">
        <v>47</v>
      </c>
      <c r="L9" s="5"/>
    </row>
    <row r="10" spans="1:19" ht="21" customHeight="1">
      <c r="A10" s="5"/>
      <c r="C10" s="23" t="s">
        <v>4</v>
      </c>
      <c r="D10" s="23"/>
      <c r="E10" s="23"/>
      <c r="F10" s="23"/>
      <c r="G10" s="23"/>
      <c r="H10" s="23"/>
      <c r="I10" s="51">
        <v>111.6</v>
      </c>
      <c r="J10" s="51"/>
      <c r="K10" s="5"/>
      <c r="L10" s="5"/>
    </row>
    <row r="11" spans="1:19" ht="21" customHeight="1">
      <c r="C11" s="23" t="s">
        <v>153</v>
      </c>
      <c r="D11" s="23"/>
      <c r="E11" s="42">
        <v>0.30000000000000004</v>
      </c>
      <c r="F11" s="23" t="s">
        <v>231</v>
      </c>
      <c r="G11" s="23"/>
      <c r="H11" s="22" t="s">
        <v>154</v>
      </c>
      <c r="I11" s="5"/>
      <c r="J11" s="52">
        <v>3.1</v>
      </c>
      <c r="K11" s="23" t="s">
        <v>47</v>
      </c>
      <c r="L11" s="5"/>
      <c r="M11" s="54">
        <v>1.7000000000000001e-002</v>
      </c>
    </row>
    <row r="12" spans="1:19" ht="21" customHeight="1">
      <c r="A12" s="5"/>
      <c r="C12" s="23" t="s">
        <v>155</v>
      </c>
      <c r="D12" s="23"/>
      <c r="E12" s="23"/>
      <c r="F12" s="23"/>
      <c r="G12" s="23"/>
      <c r="H12" s="23"/>
      <c r="I12" s="5"/>
      <c r="J12" s="5"/>
      <c r="K12" s="51">
        <v>110</v>
      </c>
      <c r="L12" s="51"/>
      <c r="M12" s="55"/>
    </row>
    <row r="13" spans="1:19" ht="21" customHeight="1">
      <c r="C13" s="23" t="s">
        <v>153</v>
      </c>
      <c r="D13" s="23"/>
      <c r="E13" s="42">
        <v>0.1</v>
      </c>
      <c r="F13" s="23" t="s">
        <v>47</v>
      </c>
      <c r="G13" s="23"/>
      <c r="H13" s="22" t="s">
        <v>154</v>
      </c>
      <c r="I13" s="5"/>
      <c r="J13" s="52">
        <v>2.5</v>
      </c>
      <c r="K13" s="23" t="s">
        <v>47</v>
      </c>
      <c r="L13" s="5"/>
    </row>
    <row r="14" spans="1:19" ht="7.5" customHeight="1">
      <c r="A14" s="4" t="s">
        <v>38</v>
      </c>
      <c r="B14" s="10"/>
      <c r="C14" s="10"/>
      <c r="D14" s="10"/>
      <c r="E14" s="10"/>
      <c r="F14" s="10"/>
      <c r="G14" s="10"/>
      <c r="H14" s="10"/>
      <c r="I14" s="10"/>
      <c r="J14" s="10"/>
      <c r="K14" s="10"/>
      <c r="L14" s="10"/>
      <c r="M14" s="10"/>
      <c r="N14" s="10"/>
      <c r="O14" s="10"/>
      <c r="P14" s="10"/>
      <c r="Q14" s="10"/>
      <c r="R14" s="4"/>
    </row>
    <row r="15" spans="1:19" ht="21" customHeight="1">
      <c r="A15" s="6"/>
      <c r="B15" s="11" t="s">
        <v>52</v>
      </c>
      <c r="C15" s="24"/>
      <c r="D15" s="37"/>
      <c r="E15" s="37"/>
      <c r="F15" s="37"/>
      <c r="G15" s="24"/>
      <c r="H15" s="37"/>
      <c r="I15" s="37"/>
      <c r="J15" s="37"/>
      <c r="K15" s="37"/>
      <c r="L15" s="37"/>
      <c r="M15" s="56"/>
      <c r="N15" s="37"/>
      <c r="O15" s="37"/>
      <c r="P15" s="37"/>
      <c r="Q15" s="59"/>
    </row>
    <row r="16" spans="1:19" ht="21" customHeight="1">
      <c r="B16" s="5"/>
      <c r="C16" s="25"/>
      <c r="D16" s="5"/>
      <c r="E16" s="43" t="s">
        <v>39</v>
      </c>
      <c r="F16" s="5"/>
      <c r="G16" s="5"/>
      <c r="H16" s="5"/>
      <c r="I16" s="5"/>
      <c r="J16" s="5"/>
      <c r="K16" s="5"/>
      <c r="L16" s="5"/>
      <c r="M16" s="5"/>
      <c r="N16" s="5"/>
      <c r="O16" s="5"/>
      <c r="P16" s="5"/>
      <c r="Q16" s="59" t="s">
        <v>20</v>
      </c>
      <c r="R16" s="60"/>
    </row>
    <row r="17" spans="2:21">
      <c r="B17" s="5"/>
      <c r="C17" s="5"/>
      <c r="D17" s="5"/>
      <c r="E17" s="43" t="s">
        <v>102</v>
      </c>
      <c r="F17" s="43"/>
      <c r="H17" s="43"/>
      <c r="I17" s="43"/>
      <c r="J17" s="43"/>
      <c r="K17" s="43"/>
      <c r="L17" s="43"/>
      <c r="M17" s="43"/>
      <c r="N17" s="43"/>
      <c r="O17" s="43"/>
      <c r="P17" s="43" t="s">
        <v>224</v>
      </c>
      <c r="Q17" s="43"/>
      <c r="R17" s="60"/>
    </row>
    <row r="18" spans="2:21" ht="30" customHeight="1">
      <c r="B18" s="12"/>
      <c r="C18" s="26"/>
      <c r="D18" s="38"/>
      <c r="E18" s="39" t="s">
        <v>13</v>
      </c>
      <c r="F18" s="39" t="s">
        <v>6</v>
      </c>
      <c r="G18" s="39" t="s">
        <v>21</v>
      </c>
      <c r="H18" s="39" t="s">
        <v>17</v>
      </c>
      <c r="I18" s="39" t="s">
        <v>22</v>
      </c>
      <c r="J18" s="39" t="s">
        <v>9</v>
      </c>
      <c r="K18" s="39" t="s">
        <v>7</v>
      </c>
      <c r="L18" s="39" t="s">
        <v>25</v>
      </c>
      <c r="M18" s="39" t="s">
        <v>30</v>
      </c>
      <c r="N18" s="39" t="s">
        <v>0</v>
      </c>
      <c r="O18" s="39" t="s">
        <v>34</v>
      </c>
      <c r="P18" s="39" t="s">
        <v>16</v>
      </c>
      <c r="Q18" s="39" t="s">
        <v>13</v>
      </c>
      <c r="R18" s="61"/>
    </row>
    <row r="19" spans="2:21" ht="30" customHeight="1">
      <c r="B19" s="13" t="s">
        <v>139</v>
      </c>
      <c r="C19" s="27"/>
      <c r="D19" s="39" t="s">
        <v>138</v>
      </c>
      <c r="E19" s="44">
        <v>109.2</v>
      </c>
      <c r="F19" s="44">
        <v>109.6</v>
      </c>
      <c r="G19" s="44">
        <v>110</v>
      </c>
      <c r="H19" s="44">
        <v>110.5</v>
      </c>
      <c r="I19" s="44">
        <v>110.5</v>
      </c>
      <c r="J19" s="44">
        <v>110.9</v>
      </c>
      <c r="K19" s="44">
        <v>111.2</v>
      </c>
      <c r="L19" s="44">
        <v>111</v>
      </c>
      <c r="M19" s="44">
        <v>111.5</v>
      </c>
      <c r="N19" s="44">
        <v>111.9</v>
      </c>
      <c r="O19" s="44">
        <v>112.9</v>
      </c>
      <c r="P19" s="44">
        <v>113.9</v>
      </c>
      <c r="Q19" s="44">
        <v>113.4</v>
      </c>
      <c r="T19" s="5"/>
      <c r="U19" s="5"/>
    </row>
    <row r="20" spans="2:21" ht="30" customHeight="1">
      <c r="B20" s="14"/>
      <c r="C20" s="28"/>
      <c r="D20" s="39" t="s">
        <v>142</v>
      </c>
      <c r="E20" s="45">
        <v>-0.2</v>
      </c>
      <c r="F20" s="45">
        <v>0.30000000000000004</v>
      </c>
      <c r="G20" s="45">
        <v>0.4</v>
      </c>
      <c r="H20" s="45">
        <v>0.4</v>
      </c>
      <c r="I20" s="45">
        <v>0</v>
      </c>
      <c r="J20" s="45">
        <v>0.4</v>
      </c>
      <c r="K20" s="45">
        <v>0.30000000000000004</v>
      </c>
      <c r="L20" s="45">
        <v>-0.2</v>
      </c>
      <c r="M20" s="45">
        <v>0.5</v>
      </c>
      <c r="N20" s="45">
        <v>0.30000000000000004</v>
      </c>
      <c r="O20" s="45">
        <v>0.9</v>
      </c>
      <c r="P20" s="45">
        <v>0.9</v>
      </c>
      <c r="Q20" s="45">
        <v>-0.5</v>
      </c>
      <c r="T20" s="62"/>
    </row>
    <row r="21" spans="2:21" ht="30.75" customHeight="1">
      <c r="B21" s="15"/>
      <c r="C21" s="29"/>
      <c r="D21" s="40" t="s">
        <v>143</v>
      </c>
      <c r="E21" s="46">
        <v>3.5</v>
      </c>
      <c r="F21" s="46">
        <v>3.3</v>
      </c>
      <c r="G21" s="46">
        <v>3.1</v>
      </c>
      <c r="H21" s="46">
        <v>3.4000000000000004</v>
      </c>
      <c r="I21" s="46">
        <v>2.9000000000000004</v>
      </c>
      <c r="J21" s="46">
        <v>2.7</v>
      </c>
      <c r="K21" s="46">
        <v>2.8</v>
      </c>
      <c r="L21" s="46">
        <v>2</v>
      </c>
      <c r="M21" s="46">
        <v>1.7000000000000002</v>
      </c>
      <c r="N21" s="46">
        <v>2.7</v>
      </c>
      <c r="O21" s="46">
        <v>3.5</v>
      </c>
      <c r="P21" s="46">
        <v>4.1000000000000005</v>
      </c>
      <c r="Q21" s="46">
        <v>3.8</v>
      </c>
    </row>
    <row r="22" spans="2:21" ht="36.75" customHeight="1">
      <c r="B22" s="16" t="s">
        <v>140</v>
      </c>
      <c r="C22" s="30"/>
      <c r="D22" s="41" t="s">
        <v>138</v>
      </c>
      <c r="E22" s="44">
        <v>108.30000000000001</v>
      </c>
      <c r="F22" s="44">
        <v>108.6</v>
      </c>
      <c r="G22" s="44">
        <v>109</v>
      </c>
      <c r="H22" s="44">
        <v>109.4</v>
      </c>
      <c r="I22" s="44">
        <v>109.9</v>
      </c>
      <c r="J22" s="44">
        <v>110.4</v>
      </c>
      <c r="K22" s="44">
        <v>110.7</v>
      </c>
      <c r="L22" s="44">
        <v>110.1</v>
      </c>
      <c r="M22" s="44">
        <v>110.6</v>
      </c>
      <c r="N22" s="44">
        <v>111</v>
      </c>
      <c r="O22" s="44">
        <v>111.5</v>
      </c>
      <c r="P22" s="44">
        <v>111.9</v>
      </c>
      <c r="Q22" s="44">
        <v>111.6</v>
      </c>
    </row>
    <row r="23" spans="2:21" ht="30" customHeight="1">
      <c r="B23" s="17"/>
      <c r="C23" s="31"/>
      <c r="D23" s="39" t="s">
        <v>142</v>
      </c>
      <c r="E23" s="45">
        <v>-0.1</v>
      </c>
      <c r="F23" s="45">
        <v>0.30000000000000004</v>
      </c>
      <c r="G23" s="45">
        <v>0.4</v>
      </c>
      <c r="H23" s="45">
        <v>0.4</v>
      </c>
      <c r="I23" s="45">
        <v>0.4</v>
      </c>
      <c r="J23" s="45">
        <v>0.5</v>
      </c>
      <c r="K23" s="45">
        <v>0.30000000000000004</v>
      </c>
      <c r="L23" s="45">
        <v>-0.60000000000000009</v>
      </c>
      <c r="M23" s="45">
        <v>0.5</v>
      </c>
      <c r="N23" s="45">
        <v>0.30000000000000004</v>
      </c>
      <c r="O23" s="45">
        <v>0.5</v>
      </c>
      <c r="P23" s="45">
        <v>0.4</v>
      </c>
      <c r="Q23" s="45">
        <v>-0.30000000000000004</v>
      </c>
    </row>
    <row r="24" spans="2:21" ht="30.75" customHeight="1">
      <c r="B24" s="18"/>
      <c r="C24" s="32"/>
      <c r="D24" s="40" t="s">
        <v>143</v>
      </c>
      <c r="E24" s="46">
        <v>3.1</v>
      </c>
      <c r="F24" s="46">
        <v>2.8</v>
      </c>
      <c r="G24" s="46">
        <v>2.6</v>
      </c>
      <c r="H24" s="46">
        <v>3.1</v>
      </c>
      <c r="I24" s="46">
        <v>2.7</v>
      </c>
      <c r="J24" s="46">
        <v>2.7</v>
      </c>
      <c r="K24" s="46">
        <v>2.6</v>
      </c>
      <c r="L24" s="46">
        <v>1.9</v>
      </c>
      <c r="M24" s="46">
        <v>1.9</v>
      </c>
      <c r="N24" s="46">
        <v>2.6</v>
      </c>
      <c r="O24" s="46">
        <v>3</v>
      </c>
      <c r="P24" s="46">
        <v>3.3</v>
      </c>
      <c r="Q24" s="46">
        <v>3.1</v>
      </c>
    </row>
    <row r="25" spans="2:21" ht="41.25" customHeight="1">
      <c r="B25" s="19" t="s">
        <v>141</v>
      </c>
      <c r="C25" s="33"/>
      <c r="D25" s="39" t="s">
        <v>138</v>
      </c>
      <c r="E25" s="44">
        <v>107.30000000000001</v>
      </c>
      <c r="F25" s="44">
        <v>107.5</v>
      </c>
      <c r="G25" s="44">
        <v>108</v>
      </c>
      <c r="H25" s="44">
        <v>108.1</v>
      </c>
      <c r="I25" s="44">
        <v>108.30000000000001</v>
      </c>
      <c r="J25" s="44">
        <v>108.4</v>
      </c>
      <c r="K25" s="44">
        <v>108.9</v>
      </c>
      <c r="L25" s="44">
        <v>109</v>
      </c>
      <c r="M25" s="44">
        <v>109.5</v>
      </c>
      <c r="N25" s="44">
        <v>109.6</v>
      </c>
      <c r="O25" s="44">
        <v>109.80000000000001</v>
      </c>
      <c r="P25" s="44">
        <v>109.9</v>
      </c>
      <c r="Q25" s="44">
        <v>110</v>
      </c>
    </row>
    <row r="26" spans="2:21" ht="30" customHeight="1">
      <c r="B26" s="20"/>
      <c r="C26" s="34"/>
      <c r="D26" s="39" t="s">
        <v>142</v>
      </c>
      <c r="E26" s="47">
        <v>-0.1</v>
      </c>
      <c r="F26" s="47">
        <v>0.2</v>
      </c>
      <c r="G26" s="47">
        <v>0.5</v>
      </c>
      <c r="H26" s="47">
        <v>0.1</v>
      </c>
      <c r="I26" s="47">
        <v>0.2</v>
      </c>
      <c r="J26" s="47">
        <v>0.1</v>
      </c>
      <c r="K26" s="47">
        <v>0.5</v>
      </c>
      <c r="L26" s="47">
        <v>0</v>
      </c>
      <c r="M26" s="47">
        <v>0.5</v>
      </c>
      <c r="N26" s="47">
        <v>0.1</v>
      </c>
      <c r="O26" s="47">
        <v>0.1</v>
      </c>
      <c r="P26" s="47">
        <v>0.1</v>
      </c>
      <c r="Q26" s="47">
        <v>0.1</v>
      </c>
    </row>
    <row r="27" spans="2:21" ht="30.75" customHeight="1">
      <c r="B27" s="21"/>
      <c r="C27" s="35"/>
      <c r="D27" s="40" t="s">
        <v>143</v>
      </c>
      <c r="E27" s="45">
        <v>3.3</v>
      </c>
      <c r="F27" s="45">
        <v>2.8</v>
      </c>
      <c r="G27" s="45">
        <v>2.6</v>
      </c>
      <c r="H27" s="45">
        <v>2.4000000000000004</v>
      </c>
      <c r="I27" s="45">
        <v>2.4000000000000004</v>
      </c>
      <c r="J27" s="45">
        <v>2</v>
      </c>
      <c r="K27" s="45">
        <v>2</v>
      </c>
      <c r="L27" s="45">
        <v>1.9</v>
      </c>
      <c r="M27" s="45">
        <v>2</v>
      </c>
      <c r="N27" s="45">
        <v>2.3000000000000003</v>
      </c>
      <c r="O27" s="45">
        <v>2.3000000000000003</v>
      </c>
      <c r="P27" s="45">
        <v>2.4000000000000004</v>
      </c>
      <c r="Q27" s="45">
        <v>2.5</v>
      </c>
    </row>
    <row r="30" spans="2:21">
      <c r="I30" s="23"/>
      <c r="J30" s="23"/>
      <c r="K30" s="23"/>
      <c r="L30" s="23"/>
      <c r="M30" s="23"/>
      <c r="N30" s="23"/>
      <c r="O30" s="23"/>
      <c r="P30" s="23"/>
      <c r="Q30" s="23"/>
    </row>
    <row r="31" spans="2:21">
      <c r="I31" s="23"/>
      <c r="J31" s="23"/>
      <c r="K31" s="23"/>
      <c r="L31" s="23"/>
      <c r="M31" s="23"/>
      <c r="N31" s="23"/>
      <c r="O31" s="23"/>
      <c r="P31" s="23"/>
      <c r="Q31" s="23"/>
    </row>
    <row r="32" spans="2:21">
      <c r="I32" s="23"/>
      <c r="J32" s="23"/>
      <c r="K32" s="23"/>
      <c r="L32" s="23"/>
      <c r="M32" s="23"/>
      <c r="N32" s="23"/>
      <c r="O32" s="23"/>
      <c r="P32" s="23"/>
      <c r="Q32" s="23"/>
    </row>
    <row r="33" spans="9:17">
      <c r="I33" s="23"/>
      <c r="J33" s="23"/>
      <c r="K33" s="23"/>
      <c r="L33" s="23"/>
      <c r="M33" s="23"/>
      <c r="N33" s="23"/>
      <c r="O33" s="23"/>
      <c r="P33" s="23"/>
      <c r="Q33" s="23"/>
    </row>
    <row r="34" spans="9:17">
      <c r="I34" s="23"/>
      <c r="J34" s="23"/>
      <c r="K34" s="23"/>
      <c r="L34" s="23"/>
      <c r="M34" s="23"/>
      <c r="N34" s="23"/>
      <c r="O34" s="23"/>
      <c r="P34" s="23"/>
      <c r="Q34" s="23"/>
    </row>
    <row r="35" spans="9:17">
      <c r="I35" s="23"/>
      <c r="J35" s="23"/>
      <c r="K35" s="23"/>
      <c r="L35" s="23"/>
      <c r="M35" s="23"/>
      <c r="N35" s="23"/>
      <c r="O35" s="23"/>
      <c r="P35" s="23"/>
      <c r="Q35" s="23"/>
    </row>
    <row r="36" spans="9:17">
      <c r="I36" s="23"/>
      <c r="J36" s="23"/>
      <c r="K36" s="23"/>
      <c r="L36" s="23"/>
      <c r="M36" s="23"/>
      <c r="N36" s="23"/>
      <c r="O36" s="23"/>
      <c r="P36" s="23"/>
      <c r="Q36" s="23"/>
    </row>
    <row r="37" spans="9:17">
      <c r="I37" s="23"/>
      <c r="J37" s="23"/>
      <c r="K37" s="23"/>
      <c r="L37" s="23"/>
      <c r="M37" s="23"/>
      <c r="N37" s="23"/>
      <c r="O37" s="23"/>
      <c r="P37" s="23"/>
      <c r="Q37" s="23"/>
    </row>
    <row r="38" spans="9:17">
      <c r="I38" s="23"/>
      <c r="J38" s="23"/>
      <c r="K38" s="23"/>
      <c r="L38" s="23"/>
      <c r="M38" s="23"/>
      <c r="N38" s="23"/>
      <c r="O38" s="23"/>
      <c r="P38" s="23"/>
      <c r="Q38" s="23"/>
    </row>
  </sheetData>
  <mergeCells count="3">
    <mergeCell ref="I8:J8"/>
    <mergeCell ref="I10:J10"/>
    <mergeCell ref="K12:L12"/>
  </mergeCells>
  <phoneticPr fontId="37"/>
  <printOptions horizontalCentered="1" verticalCentered="1"/>
  <pageMargins left="0.59055118110236227" right="0" top="0.78740157480314965" bottom="0.59055118110236227" header="0.31496062992125984" footer="0.23622047244094491"/>
  <pageSetup paperSize="9" scale="55" fitToWidth="1" fitToHeight="1" orientation="portrait" usePrinterDefaults="1" r:id="rId1"/>
  <headerFooter alignWithMargins="0">
    <oddFooter>&amp;C&amp;"ＭＳ ゴシック,regular"&amp;12－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O52"/>
  <sheetViews>
    <sheetView showGridLines="0" view="pageBreakPreview" zoomScale="90" zoomScaleNormal="80" zoomScaleSheetLayoutView="90" workbookViewId="0"/>
  </sheetViews>
  <sheetFormatPr defaultColWidth="11" defaultRowHeight="14.25"/>
  <cols>
    <col min="1" max="1" width="4.09765625" style="63" customWidth="1"/>
    <col min="2" max="13" width="8.8984375" style="63" customWidth="1"/>
    <col min="14" max="14" width="11" style="63"/>
    <col min="15" max="15" width="8.09765625" style="63" customWidth="1"/>
    <col min="16" max="16384" width="11" style="63"/>
  </cols>
  <sheetData>
    <row r="1" spans="1:15" ht="15.75" customHeight="1">
      <c r="B1" s="66"/>
      <c r="C1" s="66"/>
    </row>
    <row r="2" spans="1:15" ht="15.75" customHeight="1">
      <c r="A2" s="64" t="s">
        <v>121</v>
      </c>
      <c r="B2" s="67" t="s">
        <v>122</v>
      </c>
      <c r="C2" s="89"/>
    </row>
    <row r="3" spans="1:15" ht="15.75" customHeight="1">
      <c r="B3" s="68"/>
      <c r="C3" s="66"/>
    </row>
    <row r="4" spans="1:15" ht="15.75" customHeight="1">
      <c r="B4" s="69" t="s">
        <v>123</v>
      </c>
      <c r="C4" s="66"/>
      <c r="L4" s="75" t="s">
        <v>18</v>
      </c>
    </row>
    <row r="5" spans="1:15" ht="30.75" customHeight="1">
      <c r="B5" s="70" t="s">
        <v>37</v>
      </c>
      <c r="C5" s="90" t="s">
        <v>58</v>
      </c>
      <c r="D5" s="90" t="s">
        <v>61</v>
      </c>
      <c r="E5" s="90" t="s">
        <v>66</v>
      </c>
      <c r="F5" s="117" t="s">
        <v>55</v>
      </c>
      <c r="G5" s="117" t="s">
        <v>129</v>
      </c>
      <c r="H5" s="117" t="s">
        <v>27</v>
      </c>
      <c r="I5" s="90" t="s">
        <v>43</v>
      </c>
      <c r="J5" s="117" t="s">
        <v>72</v>
      </c>
      <c r="K5" s="90" t="s">
        <v>60</v>
      </c>
      <c r="L5" s="90" t="s">
        <v>5</v>
      </c>
      <c r="M5" s="155" t="s">
        <v>35</v>
      </c>
    </row>
    <row r="6" spans="1:15" ht="33.75" customHeight="1">
      <c r="B6" s="71" t="s">
        <v>74</v>
      </c>
      <c r="C6" s="91">
        <v>113.4</v>
      </c>
      <c r="D6" s="91">
        <v>127.1</v>
      </c>
      <c r="E6" s="91">
        <v>107</v>
      </c>
      <c r="F6" s="91">
        <v>118</v>
      </c>
      <c r="G6" s="91">
        <v>122.5</v>
      </c>
      <c r="H6" s="91">
        <v>112.6</v>
      </c>
      <c r="I6" s="91">
        <v>103.9</v>
      </c>
      <c r="J6" s="91">
        <v>99.6</v>
      </c>
      <c r="K6" s="91">
        <v>100.5</v>
      </c>
      <c r="L6" s="91">
        <v>114.30000000000001</v>
      </c>
      <c r="M6" s="156">
        <v>105.80000000000001</v>
      </c>
      <c r="O6" s="164"/>
    </row>
    <row r="7" spans="1:15" ht="33.75" customHeight="1">
      <c r="B7" s="72" t="s">
        <v>49</v>
      </c>
      <c r="C7" s="91">
        <v>-0.5</v>
      </c>
      <c r="D7" s="91">
        <v>-0.1</v>
      </c>
      <c r="E7" s="91">
        <v>0</v>
      </c>
      <c r="F7" s="91">
        <v>-4.2</v>
      </c>
      <c r="G7" s="91">
        <v>-1.7000000000000002</v>
      </c>
      <c r="H7" s="91">
        <v>-0.5</v>
      </c>
      <c r="I7" s="91">
        <v>-0.4</v>
      </c>
      <c r="J7" s="91">
        <v>0.30000000000000004</v>
      </c>
      <c r="K7" s="91">
        <v>0.9</v>
      </c>
      <c r="L7" s="91">
        <v>0.1</v>
      </c>
      <c r="M7" s="156">
        <v>0</v>
      </c>
    </row>
    <row r="8" spans="1:15" ht="33.75" customHeight="1">
      <c r="B8" s="73" t="s">
        <v>50</v>
      </c>
      <c r="C8" s="92">
        <v>-0.47</v>
      </c>
      <c r="D8" s="103">
        <v>-3.e-002</v>
      </c>
      <c r="E8" s="103">
        <v>1.e-002</v>
      </c>
      <c r="F8" s="103">
        <v>-0.42</v>
      </c>
      <c r="G8" s="103">
        <v>-7.0000000000000007e-002</v>
      </c>
      <c r="H8" s="103">
        <v>-2.e-002</v>
      </c>
      <c r="I8" s="103">
        <v>-2.e-002</v>
      </c>
      <c r="J8" s="103">
        <v>5.e-002</v>
      </c>
      <c r="K8" s="103">
        <v>2.e-002</v>
      </c>
      <c r="L8" s="103">
        <v>1.e-002</v>
      </c>
      <c r="M8" s="157">
        <v>0</v>
      </c>
    </row>
    <row r="9" spans="1:15" ht="13.5" customHeight="1">
      <c r="B9" s="74"/>
      <c r="C9" s="93"/>
      <c r="D9" s="93"/>
      <c r="E9" s="93"/>
      <c r="F9" s="93"/>
      <c r="G9" s="93"/>
      <c r="H9" s="93"/>
      <c r="I9" s="93"/>
      <c r="J9" s="93"/>
      <c r="K9" s="93"/>
      <c r="L9" s="93"/>
      <c r="M9" s="93"/>
    </row>
    <row r="10" spans="1:15" ht="15.75" customHeight="1">
      <c r="B10" s="75" t="s">
        <v>125</v>
      </c>
      <c r="F10" s="118"/>
      <c r="H10" s="75"/>
    </row>
    <row r="11" spans="1:15" ht="15" customHeight="1">
      <c r="B11" s="75" t="s">
        <v>116</v>
      </c>
      <c r="C11" s="75"/>
      <c r="E11" s="109"/>
      <c r="F11" s="118"/>
      <c r="K11" s="142" t="s">
        <v>85</v>
      </c>
      <c r="L11" s="151"/>
      <c r="M11" s="151"/>
    </row>
    <row r="12" spans="1:15" ht="14.25" customHeight="1">
      <c r="B12" s="76" t="s">
        <v>126</v>
      </c>
      <c r="C12" s="76"/>
      <c r="D12" s="76"/>
      <c r="E12" s="110" t="s">
        <v>54</v>
      </c>
      <c r="F12" s="94"/>
      <c r="G12" s="94"/>
      <c r="H12" s="94" t="s">
        <v>119</v>
      </c>
      <c r="I12" s="94" t="s">
        <v>134</v>
      </c>
      <c r="J12" s="104"/>
      <c r="K12" s="143"/>
      <c r="L12" s="151"/>
      <c r="M12" s="151"/>
    </row>
    <row r="13" spans="1:15" ht="14.25" customHeight="1">
      <c r="B13" s="77" t="s">
        <v>68</v>
      </c>
      <c r="C13" s="94" t="s">
        <v>232</v>
      </c>
      <c r="D13" s="104"/>
      <c r="E13" s="111" t="s">
        <v>118</v>
      </c>
      <c r="F13" s="119"/>
      <c r="G13" s="119"/>
      <c r="H13" s="123">
        <v>0.5</v>
      </c>
      <c r="I13" s="130">
        <v>5.e-002</v>
      </c>
      <c r="J13" s="138"/>
      <c r="K13" s="143">
        <v>21</v>
      </c>
      <c r="L13" s="152"/>
      <c r="M13" s="158"/>
      <c r="N13" s="161"/>
    </row>
    <row r="14" spans="1:15" ht="14.25" customHeight="1">
      <c r="B14" s="77" t="s">
        <v>32</v>
      </c>
      <c r="C14" s="94" t="s">
        <v>236</v>
      </c>
      <c r="D14" s="104"/>
      <c r="E14" s="111" t="s">
        <v>237</v>
      </c>
      <c r="F14" s="119"/>
      <c r="G14" s="119"/>
      <c r="H14" s="123">
        <v>2.9000000000000004</v>
      </c>
      <c r="I14" s="130">
        <v>2.e-002</v>
      </c>
      <c r="J14" s="138"/>
      <c r="K14" s="143">
        <v>113</v>
      </c>
      <c r="L14" s="152"/>
      <c r="M14" s="158"/>
      <c r="N14" s="161"/>
    </row>
    <row r="15" spans="1:15" ht="14.25" customHeight="1">
      <c r="B15" s="77" t="s">
        <v>69</v>
      </c>
      <c r="C15" s="94" t="s">
        <v>229</v>
      </c>
      <c r="D15" s="104"/>
      <c r="E15" s="111" t="s">
        <v>238</v>
      </c>
      <c r="F15" s="119"/>
      <c r="G15" s="119"/>
      <c r="H15" s="123">
        <v>0.60000000000000009</v>
      </c>
      <c r="I15" s="130">
        <v>3.e-002</v>
      </c>
      <c r="J15" s="138"/>
      <c r="K15" s="143">
        <v>58</v>
      </c>
      <c r="L15" s="152"/>
      <c r="M15" s="158"/>
      <c r="N15" s="161"/>
    </row>
    <row r="16" spans="1:15" ht="14.25" customHeight="1">
      <c r="A16" s="65"/>
      <c r="B16" s="78"/>
      <c r="C16" s="95"/>
      <c r="D16" s="95"/>
      <c r="E16" s="112"/>
      <c r="F16" s="112"/>
      <c r="G16" s="112"/>
      <c r="H16" s="124"/>
      <c r="I16" s="131"/>
      <c r="J16" s="131"/>
      <c r="K16" s="143"/>
      <c r="L16" s="153"/>
      <c r="M16" s="153"/>
      <c r="N16" s="162"/>
    </row>
    <row r="17" spans="1:15" ht="14.25" customHeight="1">
      <c r="A17" s="65"/>
      <c r="B17" s="78"/>
      <c r="C17" s="95"/>
      <c r="D17" s="95"/>
      <c r="E17" s="112"/>
      <c r="F17" s="112"/>
      <c r="G17" s="112"/>
      <c r="H17" s="124"/>
      <c r="I17" s="131"/>
      <c r="J17" s="131"/>
      <c r="K17" s="144"/>
      <c r="L17" s="151"/>
      <c r="M17" s="151"/>
      <c r="N17" s="162"/>
    </row>
    <row r="18" spans="1:15" ht="14.25" customHeight="1">
      <c r="B18" s="79" t="s">
        <v>127</v>
      </c>
      <c r="C18" s="95"/>
      <c r="D18" s="95"/>
      <c r="E18" s="112"/>
      <c r="F18" s="112"/>
      <c r="G18" s="112"/>
      <c r="H18" s="124"/>
      <c r="I18" s="131"/>
      <c r="J18" s="131"/>
      <c r="K18" s="144"/>
      <c r="L18" s="151"/>
      <c r="M18" s="151"/>
    </row>
    <row r="19" spans="1:15" ht="14.25" customHeight="1">
      <c r="B19" s="76" t="s">
        <v>126</v>
      </c>
      <c r="C19" s="76"/>
      <c r="D19" s="76"/>
      <c r="E19" s="110" t="s">
        <v>54</v>
      </c>
      <c r="F19" s="94"/>
      <c r="G19" s="94"/>
      <c r="H19" s="94" t="s">
        <v>119</v>
      </c>
      <c r="I19" s="94" t="s">
        <v>134</v>
      </c>
      <c r="J19" s="104"/>
      <c r="K19" s="143"/>
      <c r="L19" s="151"/>
      <c r="M19" s="151"/>
    </row>
    <row r="20" spans="1:15" ht="14.25" customHeight="1">
      <c r="B20" s="77" t="s">
        <v>68</v>
      </c>
      <c r="C20" s="94" t="s">
        <v>233</v>
      </c>
      <c r="D20" s="104"/>
      <c r="E20" s="111" t="s">
        <v>239</v>
      </c>
      <c r="F20" s="119"/>
      <c r="G20" s="119"/>
      <c r="H20" s="123">
        <v>-8.4</v>
      </c>
      <c r="I20" s="130">
        <v>-0.36</v>
      </c>
      <c r="J20" s="138"/>
      <c r="K20" s="143">
        <v>156</v>
      </c>
      <c r="L20" s="152"/>
      <c r="M20" s="158"/>
      <c r="N20" s="161"/>
    </row>
    <row r="21" spans="1:15" ht="14.25" customHeight="1">
      <c r="B21" s="77" t="s">
        <v>32</v>
      </c>
      <c r="C21" s="94" t="s">
        <v>77</v>
      </c>
      <c r="D21" s="104"/>
      <c r="E21" s="111" t="s">
        <v>149</v>
      </c>
      <c r="F21" s="119"/>
      <c r="G21" s="119"/>
      <c r="H21" s="123">
        <v>-3.2</v>
      </c>
      <c r="I21" s="130">
        <v>-5.e-002</v>
      </c>
      <c r="J21" s="138"/>
      <c r="K21" s="143">
        <v>138</v>
      </c>
      <c r="L21" s="152"/>
      <c r="M21" s="158"/>
      <c r="N21" s="161"/>
    </row>
    <row r="22" spans="1:15" ht="14.25" customHeight="1">
      <c r="B22" s="77" t="s">
        <v>69</v>
      </c>
      <c r="C22" s="94" t="s">
        <v>136</v>
      </c>
      <c r="D22" s="104"/>
      <c r="E22" s="111" t="s">
        <v>234</v>
      </c>
      <c r="F22" s="119"/>
      <c r="G22" s="119"/>
      <c r="H22" s="123">
        <v>-4.3</v>
      </c>
      <c r="I22" s="130">
        <v>-0.19</v>
      </c>
      <c r="J22" s="138"/>
      <c r="K22" s="143">
        <v>89</v>
      </c>
      <c r="L22" s="152"/>
      <c r="M22" s="158"/>
      <c r="N22" s="161"/>
    </row>
    <row r="23" spans="1:15" ht="14.25" customHeight="1">
      <c r="B23" s="80"/>
      <c r="C23" s="96"/>
      <c r="D23" s="96"/>
      <c r="E23" s="113"/>
      <c r="F23" s="113"/>
      <c r="G23" s="113"/>
      <c r="H23" s="125"/>
      <c r="I23" s="132"/>
      <c r="J23" s="132"/>
      <c r="K23" s="144"/>
      <c r="L23" s="151"/>
      <c r="M23" s="151"/>
      <c r="N23" s="161"/>
    </row>
    <row r="24" spans="1:15" ht="14.25" customHeight="1">
      <c r="B24" s="81"/>
      <c r="C24" s="81"/>
      <c r="D24" s="105"/>
      <c r="E24" s="105"/>
      <c r="F24" s="105"/>
      <c r="H24" s="126"/>
      <c r="I24" s="133"/>
      <c r="J24" s="139"/>
      <c r="K24" s="145"/>
    </row>
    <row r="25" spans="1:15" ht="14.25" customHeight="1">
      <c r="A25" s="64" t="s">
        <v>3</v>
      </c>
      <c r="B25" s="68"/>
      <c r="C25" s="66"/>
    </row>
    <row r="26" spans="1:15" ht="15.75" customHeight="1">
      <c r="A26" s="64"/>
      <c r="B26" s="68"/>
      <c r="C26" s="66"/>
    </row>
    <row r="27" spans="1:15" ht="15.75" customHeight="1">
      <c r="B27" s="69" t="s">
        <v>225</v>
      </c>
      <c r="C27" s="66"/>
      <c r="L27" s="75" t="s">
        <v>18</v>
      </c>
    </row>
    <row r="28" spans="1:15" ht="33" customHeight="1">
      <c r="B28" s="70" t="s">
        <v>37</v>
      </c>
      <c r="C28" s="90" t="s">
        <v>58</v>
      </c>
      <c r="D28" s="90" t="s">
        <v>61</v>
      </c>
      <c r="E28" s="90" t="s">
        <v>66</v>
      </c>
      <c r="F28" s="117" t="s">
        <v>55</v>
      </c>
      <c r="G28" s="117" t="s">
        <v>129</v>
      </c>
      <c r="H28" s="117" t="s">
        <v>27</v>
      </c>
      <c r="I28" s="90" t="s">
        <v>43</v>
      </c>
      <c r="J28" s="117" t="s">
        <v>72</v>
      </c>
      <c r="K28" s="90" t="s">
        <v>60</v>
      </c>
      <c r="L28" s="90" t="s">
        <v>5</v>
      </c>
      <c r="M28" s="155" t="s">
        <v>35</v>
      </c>
    </row>
    <row r="29" spans="1:15" ht="36" customHeight="1">
      <c r="B29" s="82" t="s">
        <v>12</v>
      </c>
      <c r="C29" s="97">
        <v>3.8</v>
      </c>
      <c r="D29" s="97">
        <v>7.5</v>
      </c>
      <c r="E29" s="97">
        <v>0.60000000000000009</v>
      </c>
      <c r="F29" s="97">
        <v>6.4</v>
      </c>
      <c r="G29" s="97">
        <v>6.2</v>
      </c>
      <c r="H29" s="97">
        <v>2.6</v>
      </c>
      <c r="I29" s="97">
        <v>1.4</v>
      </c>
      <c r="J29" s="97">
        <v>2.2000000000000002</v>
      </c>
      <c r="K29" s="97">
        <v>0.7</v>
      </c>
      <c r="L29" s="97">
        <v>1.6</v>
      </c>
      <c r="M29" s="159">
        <v>1.2000000000000002</v>
      </c>
      <c r="O29" s="165"/>
    </row>
    <row r="30" spans="1:15" ht="36" customHeight="1">
      <c r="B30" s="73" t="s">
        <v>50</v>
      </c>
      <c r="C30" s="98">
        <v>3.84</v>
      </c>
      <c r="D30" s="103">
        <v>2.21</v>
      </c>
      <c r="E30" s="103">
        <v>0.11</v>
      </c>
      <c r="F30" s="103">
        <v>0.59</v>
      </c>
      <c r="G30" s="103">
        <v>0.24</v>
      </c>
      <c r="H30" s="103">
        <v>8.e-002</v>
      </c>
      <c r="I30" s="103">
        <v>6.e-002</v>
      </c>
      <c r="J30" s="103">
        <v>0.32</v>
      </c>
      <c r="K30" s="103">
        <v>1.e-002</v>
      </c>
      <c r="L30" s="103">
        <v>0.14000000000000001</v>
      </c>
      <c r="M30" s="157">
        <v>7.0000000000000007e-002</v>
      </c>
      <c r="N30" s="163"/>
    </row>
    <row r="31" spans="1:15" ht="14.25" customHeight="1">
      <c r="B31" s="83"/>
      <c r="F31" s="120"/>
      <c r="N31" s="163"/>
    </row>
    <row r="32" spans="1:15" ht="18" customHeight="1">
      <c r="B32" s="75" t="s">
        <v>128</v>
      </c>
      <c r="F32" s="118"/>
      <c r="H32" s="75"/>
      <c r="N32" s="163"/>
    </row>
    <row r="33" spans="2:14" ht="15.75" customHeight="1">
      <c r="B33" s="75" t="s">
        <v>116</v>
      </c>
      <c r="F33" s="118"/>
      <c r="K33" s="142" t="s">
        <v>85</v>
      </c>
      <c r="L33" s="151"/>
    </row>
    <row r="34" spans="2:14" ht="14.25" customHeight="1">
      <c r="B34" s="84" t="s">
        <v>126</v>
      </c>
      <c r="C34" s="84"/>
      <c r="D34" s="84"/>
      <c r="E34" s="114" t="s">
        <v>54</v>
      </c>
      <c r="F34" s="99"/>
      <c r="G34" s="99"/>
      <c r="H34" s="99" t="s">
        <v>133</v>
      </c>
      <c r="I34" s="99" t="s">
        <v>134</v>
      </c>
      <c r="J34" s="106"/>
      <c r="K34" s="146"/>
      <c r="L34" s="151"/>
    </row>
    <row r="35" spans="2:14" ht="14.25" customHeight="1">
      <c r="B35" s="85" t="s">
        <v>240</v>
      </c>
      <c r="C35" s="99" t="s">
        <v>136</v>
      </c>
      <c r="D35" s="106"/>
      <c r="E35" s="115" t="s">
        <v>234</v>
      </c>
      <c r="F35" s="121"/>
      <c r="G35" s="121"/>
      <c r="H35" s="127">
        <v>20</v>
      </c>
      <c r="I35" s="134">
        <v>0.75</v>
      </c>
      <c r="J35" s="140"/>
      <c r="K35" s="147">
        <v>21</v>
      </c>
      <c r="L35" s="152"/>
      <c r="M35" s="160"/>
      <c r="N35" s="161"/>
    </row>
    <row r="36" spans="2:14" ht="14.25" customHeight="1">
      <c r="B36" s="85" t="s">
        <v>241</v>
      </c>
      <c r="C36" s="99" t="s">
        <v>233</v>
      </c>
      <c r="D36" s="106"/>
      <c r="E36" s="115" t="s">
        <v>235</v>
      </c>
      <c r="F36" s="121"/>
      <c r="G36" s="121"/>
      <c r="H36" s="127">
        <v>14.5</v>
      </c>
      <c r="I36" s="134">
        <v>0.28999999999999998</v>
      </c>
      <c r="J36" s="140"/>
      <c r="K36" s="147">
        <v>56</v>
      </c>
      <c r="L36" s="152"/>
      <c r="M36" s="160"/>
      <c r="N36" s="161"/>
    </row>
    <row r="37" spans="2:14" ht="14.25" customHeight="1">
      <c r="B37" s="85" t="s">
        <v>69</v>
      </c>
      <c r="C37" s="99" t="s">
        <v>232</v>
      </c>
      <c r="D37" s="106"/>
      <c r="E37" s="115" t="s">
        <v>118</v>
      </c>
      <c r="F37" s="121"/>
      <c r="G37" s="121"/>
      <c r="H37" s="127">
        <v>3.2</v>
      </c>
      <c r="I37" s="134">
        <v>0.32</v>
      </c>
      <c r="J37" s="140"/>
      <c r="K37" s="147">
        <v>61</v>
      </c>
      <c r="L37" s="152"/>
      <c r="M37" s="160"/>
      <c r="N37" s="161"/>
    </row>
    <row r="38" spans="2:14" ht="14.25" customHeight="1">
      <c r="B38" s="86"/>
      <c r="C38" s="100"/>
      <c r="D38" s="100"/>
      <c r="E38" s="100"/>
      <c r="F38" s="100"/>
      <c r="G38" s="100"/>
      <c r="H38" s="128"/>
      <c r="I38" s="135"/>
      <c r="J38" s="135"/>
      <c r="K38" s="148"/>
      <c r="L38" s="151"/>
      <c r="N38" s="161"/>
    </row>
    <row r="39" spans="2:14" ht="14.25" customHeight="1">
      <c r="B39" s="86" t="s">
        <v>65</v>
      </c>
      <c r="C39" s="101"/>
      <c r="D39" s="101"/>
      <c r="E39" s="101"/>
      <c r="F39" s="101"/>
      <c r="G39" s="101"/>
      <c r="H39" s="128"/>
      <c r="I39" s="136"/>
      <c r="J39" s="136"/>
      <c r="K39" s="146"/>
      <c r="L39" s="151"/>
      <c r="N39" s="161"/>
    </row>
    <row r="40" spans="2:14" ht="14.25" customHeight="1">
      <c r="B40" s="75" t="s">
        <v>127</v>
      </c>
      <c r="H40" s="65"/>
      <c r="I40" s="105"/>
      <c r="J40" s="105"/>
      <c r="K40" s="149"/>
      <c r="L40" s="154"/>
    </row>
    <row r="41" spans="2:14" ht="14.25" customHeight="1">
      <c r="B41" s="84" t="s">
        <v>126</v>
      </c>
      <c r="C41" s="84"/>
      <c r="D41" s="84"/>
      <c r="E41" s="114" t="s">
        <v>54</v>
      </c>
      <c r="F41" s="99"/>
      <c r="G41" s="99"/>
      <c r="H41" s="99" t="s">
        <v>133</v>
      </c>
      <c r="I41" s="99" t="s">
        <v>134</v>
      </c>
      <c r="J41" s="106"/>
      <c r="K41" s="149"/>
      <c r="L41" s="154"/>
    </row>
    <row r="42" spans="2:14" ht="14.25" customHeight="1">
      <c r="B42" s="87"/>
      <c r="C42" s="102" t="e">
        <f>VLOOKUP($K42,[1]PT!$C$3:$J$83,8)</f>
        <v>#N/A</v>
      </c>
      <c r="D42" s="107"/>
      <c r="E42" s="116" t="e">
        <f>VLOOKUP($K42,[1]PT!$C$3:$I$83,2)</f>
        <v>#N/A</v>
      </c>
      <c r="F42" s="122"/>
      <c r="G42" s="122"/>
      <c r="H42" s="129" t="e">
        <f>VLOOKUP($K42,[1]PT!$C$3:$J$83,5)</f>
        <v>#N/A</v>
      </c>
      <c r="I42" s="137" t="e">
        <f>VLOOKUP($K42,[1]PT!$C$3:$I$83,7)</f>
        <v>#N/A</v>
      </c>
      <c r="J42" s="141"/>
      <c r="K42" s="150"/>
      <c r="L42" s="152"/>
      <c r="M42" s="160"/>
      <c r="N42" s="161"/>
    </row>
    <row r="43" spans="2:14" ht="14.25" customHeight="1">
      <c r="B43" s="87"/>
      <c r="C43" s="102" t="e">
        <f>VLOOKUP($K43,[1]PT!$C$3:$J$83,8)</f>
        <v>#N/A</v>
      </c>
      <c r="D43" s="107"/>
      <c r="E43" s="116" t="e">
        <f>VLOOKUP($K43,[1]PT!$C$3:$I$83,2)</f>
        <v>#N/A</v>
      </c>
      <c r="F43" s="122"/>
      <c r="G43" s="122"/>
      <c r="H43" s="129" t="e">
        <f>VLOOKUP($K43,[1]PT!$C$3:$J$83,5)</f>
        <v>#N/A</v>
      </c>
      <c r="I43" s="137" t="e">
        <f>VLOOKUP($K43,[1]PT!$C$3:$I$83,7)</f>
        <v>#N/A</v>
      </c>
      <c r="J43" s="141"/>
      <c r="K43" s="150"/>
      <c r="L43" s="152"/>
      <c r="M43" s="160"/>
      <c r="N43" s="161"/>
    </row>
    <row r="44" spans="2:14" ht="14.25" customHeight="1">
      <c r="B44" s="87"/>
      <c r="C44" s="102" t="e">
        <f>VLOOKUP($K44,[1]PT!$C$3:$J$83,8)</f>
        <v>#N/A</v>
      </c>
      <c r="D44" s="107"/>
      <c r="E44" s="116" t="e">
        <f>VLOOKUP($K44,[1]PT!$C$3:$I$83,2)</f>
        <v>#N/A</v>
      </c>
      <c r="F44" s="122"/>
      <c r="G44" s="122"/>
      <c r="H44" s="129" t="e">
        <f>VLOOKUP($K44,[1]PT!$C$3:$J$83,5)</f>
        <v>#N/A</v>
      </c>
      <c r="I44" s="137" t="e">
        <f>VLOOKUP($K44,[1]PT!$C$3:$I$83,7)</f>
        <v>#N/A</v>
      </c>
      <c r="J44" s="141"/>
      <c r="K44" s="150"/>
      <c r="L44" s="152"/>
      <c r="M44" s="160"/>
      <c r="N44" s="161"/>
    </row>
    <row r="45" spans="2:14" ht="14.25" customHeight="1">
      <c r="B45" s="80"/>
      <c r="C45" s="96"/>
      <c r="D45" s="96"/>
      <c r="E45" s="113"/>
      <c r="F45" s="113"/>
      <c r="G45" s="113"/>
      <c r="H45" s="125"/>
      <c r="I45" s="132"/>
      <c r="J45" s="132"/>
      <c r="K45" s="146"/>
      <c r="N45" s="161"/>
    </row>
    <row r="46" spans="2:14" ht="14.25" customHeight="1">
      <c r="B46" s="88"/>
      <c r="C46" s="88"/>
      <c r="D46" s="108"/>
      <c r="E46" s="108"/>
      <c r="F46" s="108"/>
      <c r="N46" s="161"/>
    </row>
    <row r="47" spans="2:14">
      <c r="B47" s="83" t="s">
        <v>33</v>
      </c>
    </row>
    <row r="48" spans="2:14">
      <c r="B48" s="83" t="s">
        <v>70</v>
      </c>
    </row>
    <row r="49" spans="2:9">
      <c r="B49" s="75"/>
    </row>
    <row r="52" spans="2:9">
      <c r="I52" s="63" t="s">
        <v>65</v>
      </c>
    </row>
  </sheetData>
  <mergeCells count="54">
    <mergeCell ref="B12:D12"/>
    <mergeCell ref="E12:G12"/>
    <mergeCell ref="I12:J12"/>
    <mergeCell ref="C13:D13"/>
    <mergeCell ref="E13:G13"/>
    <mergeCell ref="I13:J13"/>
    <mergeCell ref="C14:D14"/>
    <mergeCell ref="E14:G14"/>
    <mergeCell ref="I14:J14"/>
    <mergeCell ref="C15:D15"/>
    <mergeCell ref="E15:G15"/>
    <mergeCell ref="I15:J15"/>
    <mergeCell ref="B19:D19"/>
    <mergeCell ref="E19:G19"/>
    <mergeCell ref="I19:J19"/>
    <mergeCell ref="C20:D20"/>
    <mergeCell ref="E20:G20"/>
    <mergeCell ref="I20:J20"/>
    <mergeCell ref="C21:D21"/>
    <mergeCell ref="E21:G21"/>
    <mergeCell ref="I21:J21"/>
    <mergeCell ref="C22:D22"/>
    <mergeCell ref="E22:G22"/>
    <mergeCell ref="I22:J22"/>
    <mergeCell ref="C23:D23"/>
    <mergeCell ref="E23:G23"/>
    <mergeCell ref="I23:J23"/>
    <mergeCell ref="B34:D34"/>
    <mergeCell ref="E34:G34"/>
    <mergeCell ref="I34:J34"/>
    <mergeCell ref="C35:D35"/>
    <mergeCell ref="E35:G35"/>
    <mergeCell ref="I35:J35"/>
    <mergeCell ref="C36:D36"/>
    <mergeCell ref="E36:G36"/>
    <mergeCell ref="I36:J36"/>
    <mergeCell ref="C37:D37"/>
    <mergeCell ref="E37:G37"/>
    <mergeCell ref="I37:J37"/>
    <mergeCell ref="B41:D41"/>
    <mergeCell ref="E41:G41"/>
    <mergeCell ref="I41:J41"/>
    <mergeCell ref="C42:D42"/>
    <mergeCell ref="E42:G42"/>
    <mergeCell ref="I42:J42"/>
    <mergeCell ref="C43:D43"/>
    <mergeCell ref="E43:G43"/>
    <mergeCell ref="I43:J43"/>
    <mergeCell ref="C44:D44"/>
    <mergeCell ref="E44:G44"/>
    <mergeCell ref="I44:J44"/>
    <mergeCell ref="C45:D45"/>
    <mergeCell ref="E45:G45"/>
    <mergeCell ref="I45:J45"/>
  </mergeCells>
  <phoneticPr fontId="53"/>
  <pageMargins left="0.70866141732283472" right="0.70866141732283472" top="0.59055118110236227" bottom="0.11811023622047245" header="0.31496062992125984" footer="0.31496062992125984"/>
  <pageSetup paperSize="9" scale="66" firstPageNumber="2" fitToWidth="1" fitToHeight="1" orientation="portrait" usePrinterDefaults="1" useFirstPageNumber="1" r:id="rId1"/>
  <headerFooter>
    <oddFooter>&amp;C&amp;"ＭＳ ゴシック,regular"－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X31"/>
  <sheetViews>
    <sheetView view="pageBreakPreview" zoomScale="70" zoomScaleNormal="80" zoomScaleSheetLayoutView="70" workbookViewId="0"/>
  </sheetViews>
  <sheetFormatPr defaultColWidth="10.59765625" defaultRowHeight="14.25"/>
  <cols>
    <col min="1" max="1" width="6.09765625" style="1" customWidth="1"/>
    <col min="2" max="8" width="8.09765625" style="1" customWidth="1"/>
    <col min="9" max="17" width="8.09765625" style="2" customWidth="1"/>
    <col min="18" max="18" width="6.09765625" style="2" customWidth="1"/>
    <col min="19" max="16384" width="10.59765625" style="2"/>
  </cols>
  <sheetData>
    <row r="1" spans="1:24" ht="24" customHeight="1"/>
    <row r="2" spans="1:24" ht="24" customHeight="1">
      <c r="B2" s="168" t="s">
        <v>193</v>
      </c>
      <c r="D2" s="175"/>
      <c r="E2" s="175"/>
      <c r="F2" s="175"/>
      <c r="G2" s="175"/>
      <c r="H2" s="175"/>
      <c r="I2" s="175"/>
      <c r="J2" s="175"/>
      <c r="K2" s="175"/>
      <c r="L2" s="175"/>
      <c r="M2" s="175"/>
      <c r="N2" s="175"/>
      <c r="O2" s="175"/>
      <c r="P2" s="175"/>
      <c r="Q2" s="175"/>
      <c r="R2" s="175"/>
      <c r="S2" s="1"/>
    </row>
    <row r="3" spans="1:24" ht="7.5" customHeight="1">
      <c r="A3" s="166" t="s">
        <v>38</v>
      </c>
      <c r="B3" s="169"/>
      <c r="C3" s="169"/>
      <c r="D3" s="169"/>
      <c r="E3" s="169"/>
      <c r="F3" s="169"/>
      <c r="G3" s="169"/>
      <c r="H3" s="169"/>
      <c r="I3" s="169"/>
      <c r="J3" s="169"/>
      <c r="K3" s="169"/>
      <c r="L3" s="169"/>
      <c r="M3" s="169"/>
      <c r="N3" s="169"/>
      <c r="O3" s="169"/>
      <c r="P3" s="169"/>
      <c r="Q3" s="169"/>
      <c r="R3" s="166"/>
    </row>
    <row r="4" spans="1:24" ht="21" customHeight="1">
      <c r="B4" s="23"/>
      <c r="C4" s="22" t="s">
        <v>223</v>
      </c>
      <c r="D4" s="23"/>
      <c r="E4" s="23"/>
      <c r="F4" s="23"/>
      <c r="G4" s="23"/>
      <c r="H4" s="23"/>
      <c r="I4" s="51">
        <v>110.8</v>
      </c>
      <c r="J4" s="51"/>
      <c r="K4" s="5"/>
      <c r="L4" s="5"/>
      <c r="M4" s="5"/>
      <c r="N4" s="5"/>
    </row>
    <row r="5" spans="1:24" ht="21" customHeight="1">
      <c r="B5" s="23"/>
      <c r="C5" s="23" t="s">
        <v>158</v>
      </c>
      <c r="D5" s="23"/>
      <c r="E5" s="23"/>
      <c r="F5" s="23"/>
      <c r="G5" s="23"/>
      <c r="H5" s="178">
        <v>0.1</v>
      </c>
      <c r="I5" s="23" t="s">
        <v>231</v>
      </c>
      <c r="J5" s="5"/>
      <c r="K5" s="22" t="s">
        <v>154</v>
      </c>
      <c r="L5" s="5"/>
      <c r="M5" s="180">
        <v>3.7</v>
      </c>
      <c r="N5" s="23" t="s">
        <v>47</v>
      </c>
    </row>
    <row r="6" spans="1:24" ht="21" customHeight="1">
      <c r="A6" s="2"/>
      <c r="B6" s="23"/>
      <c r="C6" s="23" t="s">
        <v>4</v>
      </c>
      <c r="D6" s="23"/>
      <c r="E6" s="23"/>
      <c r="F6" s="23"/>
      <c r="G6" s="23"/>
      <c r="H6" s="23"/>
      <c r="I6" s="51">
        <v>109.7</v>
      </c>
      <c r="J6" s="51"/>
      <c r="K6" s="179"/>
      <c r="L6" s="5"/>
      <c r="M6" s="5"/>
      <c r="N6" s="5"/>
    </row>
    <row r="7" spans="1:24" ht="21" customHeight="1">
      <c r="B7" s="23"/>
      <c r="C7" s="23" t="s">
        <v>158</v>
      </c>
      <c r="D7" s="23"/>
      <c r="E7" s="23"/>
      <c r="F7" s="23"/>
      <c r="G7" s="23"/>
      <c r="H7" s="178">
        <v>0.1</v>
      </c>
      <c r="I7" s="23" t="s">
        <v>231</v>
      </c>
      <c r="J7" s="5"/>
      <c r="K7" s="22" t="s">
        <v>51</v>
      </c>
      <c r="L7" s="5"/>
      <c r="M7" s="180">
        <v>3</v>
      </c>
      <c r="N7" s="23" t="s">
        <v>47</v>
      </c>
      <c r="R7" s="177"/>
      <c r="T7" s="1"/>
      <c r="U7" s="1"/>
      <c r="V7" s="1"/>
      <c r="W7" s="1"/>
      <c r="X7" s="1"/>
    </row>
    <row r="8" spans="1:24" ht="21" customHeight="1">
      <c r="A8" s="2"/>
      <c r="B8" s="23"/>
      <c r="C8" s="23" t="s">
        <v>155</v>
      </c>
      <c r="D8" s="23"/>
      <c r="E8" s="23"/>
      <c r="F8" s="23"/>
      <c r="G8" s="23"/>
      <c r="H8" s="23"/>
      <c r="I8" s="5"/>
      <c r="J8" s="5"/>
      <c r="K8" s="51">
        <v>108.7</v>
      </c>
      <c r="L8" s="51"/>
      <c r="M8" s="181"/>
      <c r="N8" s="5"/>
    </row>
    <row r="9" spans="1:24" ht="21" customHeight="1">
      <c r="B9" s="23"/>
      <c r="C9" s="23" t="s">
        <v>158</v>
      </c>
      <c r="D9" s="23"/>
      <c r="E9" s="23"/>
      <c r="F9" s="23"/>
      <c r="G9" s="23"/>
      <c r="H9" s="178">
        <v>0.2</v>
      </c>
      <c r="I9" s="23" t="s">
        <v>47</v>
      </c>
      <c r="J9" s="5"/>
      <c r="K9" s="22" t="s">
        <v>51</v>
      </c>
      <c r="L9" s="5"/>
      <c r="M9" s="180">
        <v>2.6</v>
      </c>
      <c r="N9" s="23" t="s">
        <v>47</v>
      </c>
    </row>
    <row r="10" spans="1:24" ht="7.5" customHeight="1">
      <c r="A10" s="166" t="s">
        <v>38</v>
      </c>
      <c r="B10" s="169"/>
      <c r="C10" s="169"/>
      <c r="D10" s="169"/>
      <c r="E10" s="169"/>
      <c r="F10" s="169"/>
      <c r="G10" s="169"/>
      <c r="H10" s="169"/>
      <c r="I10" s="169"/>
      <c r="J10" s="169"/>
      <c r="K10" s="169"/>
      <c r="L10" s="169"/>
      <c r="M10" s="169"/>
      <c r="N10" s="169"/>
      <c r="O10" s="169"/>
      <c r="P10" s="169"/>
      <c r="Q10" s="169"/>
      <c r="R10" s="166"/>
    </row>
    <row r="11" spans="1:24" ht="21" customHeight="1"/>
    <row r="12" spans="1:24" ht="21" customHeight="1">
      <c r="A12" s="167"/>
      <c r="B12" s="170" t="s">
        <v>10</v>
      </c>
      <c r="C12" s="172"/>
      <c r="D12" s="176"/>
      <c r="E12" s="176"/>
      <c r="F12" s="176"/>
      <c r="G12" s="172"/>
      <c r="H12" s="176"/>
      <c r="I12" s="176"/>
      <c r="J12" s="176"/>
      <c r="K12" s="176"/>
      <c r="L12" s="176"/>
      <c r="M12" s="182"/>
      <c r="N12" s="176"/>
      <c r="O12" s="176"/>
      <c r="P12" s="176"/>
      <c r="Q12" s="176"/>
    </row>
    <row r="13" spans="1:24" ht="21" customHeight="1">
      <c r="B13" s="2"/>
      <c r="C13" s="173"/>
      <c r="D13" s="2"/>
      <c r="E13" s="177" t="s">
        <v>39</v>
      </c>
      <c r="F13" s="2"/>
      <c r="G13" s="2"/>
      <c r="H13" s="2"/>
      <c r="Q13" s="183" t="s">
        <v>20</v>
      </c>
      <c r="R13" s="184"/>
    </row>
    <row r="14" spans="1:24">
      <c r="B14" s="2"/>
      <c r="C14" s="2"/>
      <c r="D14" s="2"/>
      <c r="E14" s="177" t="s">
        <v>102</v>
      </c>
      <c r="F14" s="177"/>
      <c r="G14" s="177"/>
      <c r="H14" s="177"/>
      <c r="I14" s="177"/>
      <c r="J14" s="177"/>
      <c r="M14" s="177"/>
      <c r="N14" s="177"/>
      <c r="O14" s="177"/>
      <c r="P14" s="183" t="s">
        <v>224</v>
      </c>
      <c r="Q14" s="177"/>
      <c r="R14" s="184"/>
    </row>
    <row r="15" spans="1:24" ht="30" customHeight="1">
      <c r="B15" s="12"/>
      <c r="C15" s="26"/>
      <c r="D15" s="38"/>
      <c r="E15" s="39" t="s">
        <v>13</v>
      </c>
      <c r="F15" s="39" t="s">
        <v>6</v>
      </c>
      <c r="G15" s="39" t="s">
        <v>21</v>
      </c>
      <c r="H15" s="39" t="s">
        <v>17</v>
      </c>
      <c r="I15" s="39" t="s">
        <v>22</v>
      </c>
      <c r="J15" s="39" t="s">
        <v>9</v>
      </c>
      <c r="K15" s="39" t="s">
        <v>7</v>
      </c>
      <c r="L15" s="39" t="s">
        <v>25</v>
      </c>
      <c r="M15" s="39" t="s">
        <v>30</v>
      </c>
      <c r="N15" s="39" t="s">
        <v>0</v>
      </c>
      <c r="O15" s="39" t="s">
        <v>34</v>
      </c>
      <c r="P15" s="39" t="s">
        <v>16</v>
      </c>
      <c r="Q15" s="39" t="s">
        <v>13</v>
      </c>
      <c r="R15" s="61"/>
      <c r="T15" s="2" t="s">
        <v>36</v>
      </c>
    </row>
    <row r="16" spans="1:24" ht="36.75" customHeight="1">
      <c r="B16" s="13" t="s">
        <v>139</v>
      </c>
      <c r="C16" s="27"/>
      <c r="D16" s="39" t="s">
        <v>138</v>
      </c>
      <c r="E16" s="44">
        <v>106.9</v>
      </c>
      <c r="F16" s="44">
        <v>107.2</v>
      </c>
      <c r="G16" s="44">
        <v>107.7</v>
      </c>
      <c r="H16" s="44">
        <v>108.1</v>
      </c>
      <c r="I16" s="44">
        <v>108.2</v>
      </c>
      <c r="J16" s="44">
        <v>108.6</v>
      </c>
      <c r="K16" s="44">
        <v>109.1</v>
      </c>
      <c r="L16" s="44">
        <v>108.9</v>
      </c>
      <c r="M16" s="44">
        <v>109.5</v>
      </c>
      <c r="N16" s="44">
        <v>110</v>
      </c>
      <c r="O16" s="44">
        <v>110.7</v>
      </c>
      <c r="P16" s="44">
        <v>111.2</v>
      </c>
      <c r="Q16" s="44">
        <v>110.8</v>
      </c>
    </row>
    <row r="17" spans="2:17" ht="30" customHeight="1">
      <c r="B17" s="14"/>
      <c r="C17" s="28"/>
      <c r="D17" s="39" t="s">
        <v>142</v>
      </c>
      <c r="E17" s="47">
        <v>0.2</v>
      </c>
      <c r="F17" s="47">
        <v>0.3</v>
      </c>
      <c r="G17" s="47">
        <v>0.2</v>
      </c>
      <c r="H17" s="47">
        <v>0.4</v>
      </c>
      <c r="I17" s="47">
        <v>0.3</v>
      </c>
      <c r="J17" s="47">
        <v>0.2</v>
      </c>
      <c r="K17" s="47">
        <v>0.4</v>
      </c>
      <c r="L17" s="47">
        <v>-0.1</v>
      </c>
      <c r="M17" s="47">
        <v>0.4</v>
      </c>
      <c r="N17" s="47">
        <v>0.4</v>
      </c>
      <c r="O17" s="47">
        <v>0.6</v>
      </c>
      <c r="P17" s="47">
        <v>0.5</v>
      </c>
      <c r="Q17" s="47">
        <v>-0.1</v>
      </c>
    </row>
    <row r="18" spans="2:17" ht="30.75" customHeight="1">
      <c r="B18" s="171"/>
      <c r="C18" s="174"/>
      <c r="D18" s="40" t="s">
        <v>143</v>
      </c>
      <c r="E18" s="97">
        <v>2.8</v>
      </c>
      <c r="F18" s="97">
        <v>2.7</v>
      </c>
      <c r="G18" s="97">
        <v>2.5</v>
      </c>
      <c r="H18" s="97">
        <v>2.8</v>
      </c>
      <c r="I18" s="97">
        <v>2.8</v>
      </c>
      <c r="J18" s="97">
        <v>2.8</v>
      </c>
      <c r="K18" s="97">
        <v>3</v>
      </c>
      <c r="L18" s="97">
        <v>2.5</v>
      </c>
      <c r="M18" s="97">
        <v>2.2999999999999998</v>
      </c>
      <c r="N18" s="47">
        <v>2.9</v>
      </c>
      <c r="O18" s="47">
        <v>3.6</v>
      </c>
      <c r="P18" s="47">
        <v>4</v>
      </c>
      <c r="Q18" s="47">
        <v>3.7</v>
      </c>
    </row>
    <row r="19" spans="2:17" ht="39.75" customHeight="1">
      <c r="B19" s="16" t="s">
        <v>140</v>
      </c>
      <c r="C19" s="30"/>
      <c r="D19" s="41" t="s">
        <v>138</v>
      </c>
      <c r="E19" s="44">
        <v>106.5</v>
      </c>
      <c r="F19" s="44">
        <v>106.8</v>
      </c>
      <c r="G19" s="44">
        <v>107.1</v>
      </c>
      <c r="H19" s="44">
        <v>107.5</v>
      </c>
      <c r="I19" s="44">
        <v>107.8</v>
      </c>
      <c r="J19" s="44">
        <v>108.3</v>
      </c>
      <c r="K19" s="44">
        <v>108.7</v>
      </c>
      <c r="L19" s="44">
        <v>108.2</v>
      </c>
      <c r="M19" s="44">
        <v>108.8</v>
      </c>
      <c r="N19" s="44">
        <v>109.2</v>
      </c>
      <c r="O19" s="44">
        <v>109.6</v>
      </c>
      <c r="P19" s="44">
        <v>109.8</v>
      </c>
      <c r="Q19" s="44">
        <v>109.7</v>
      </c>
    </row>
    <row r="20" spans="2:17" ht="30" customHeight="1">
      <c r="B20" s="17"/>
      <c r="C20" s="31"/>
      <c r="D20" s="39" t="s">
        <v>142</v>
      </c>
      <c r="E20" s="47">
        <v>0.1</v>
      </c>
      <c r="F20" s="47">
        <v>0.1</v>
      </c>
      <c r="G20" s="47">
        <v>0.2</v>
      </c>
      <c r="H20" s="47">
        <v>0.4</v>
      </c>
      <c r="I20" s="47">
        <v>0.4</v>
      </c>
      <c r="J20" s="47">
        <v>0.3</v>
      </c>
      <c r="K20" s="47">
        <v>0.4</v>
      </c>
      <c r="L20" s="47">
        <v>-0.3</v>
      </c>
      <c r="M20" s="47">
        <v>0.4</v>
      </c>
      <c r="N20" s="47">
        <v>0.4</v>
      </c>
      <c r="O20" s="47">
        <v>0.5</v>
      </c>
      <c r="P20" s="47">
        <v>0.4</v>
      </c>
      <c r="Q20" s="47">
        <v>-0.1</v>
      </c>
    </row>
    <row r="21" spans="2:17" ht="30.75" customHeight="1">
      <c r="B21" s="18"/>
      <c r="C21" s="32"/>
      <c r="D21" s="40" t="s">
        <v>143</v>
      </c>
      <c r="E21" s="97">
        <v>2.8</v>
      </c>
      <c r="F21" s="97">
        <v>2.6</v>
      </c>
      <c r="G21" s="97">
        <v>2.2000000000000002</v>
      </c>
      <c r="H21" s="97">
        <v>2.5</v>
      </c>
      <c r="I21" s="97">
        <v>2.6</v>
      </c>
      <c r="J21" s="97">
        <v>2.7</v>
      </c>
      <c r="K21" s="97">
        <v>2.8</v>
      </c>
      <c r="L21" s="97">
        <v>2.4</v>
      </c>
      <c r="M21" s="97">
        <v>2.2999999999999998</v>
      </c>
      <c r="N21" s="97">
        <v>2.7</v>
      </c>
      <c r="O21" s="97">
        <v>3</v>
      </c>
      <c r="P21" s="97">
        <v>3.2</v>
      </c>
      <c r="Q21" s="97">
        <v>3</v>
      </c>
    </row>
    <row r="22" spans="2:17" ht="41.25" customHeight="1">
      <c r="B22" s="19" t="s">
        <v>141</v>
      </c>
      <c r="C22" s="33"/>
      <c r="D22" s="39" t="s">
        <v>138</v>
      </c>
      <c r="E22" s="44">
        <v>105.9</v>
      </c>
      <c r="F22" s="44">
        <v>106.2</v>
      </c>
      <c r="G22" s="44">
        <v>106.5</v>
      </c>
      <c r="H22" s="44">
        <v>106.6</v>
      </c>
      <c r="I22" s="44">
        <v>106.6</v>
      </c>
      <c r="J22" s="44">
        <v>106.9</v>
      </c>
      <c r="K22" s="44">
        <v>107.4</v>
      </c>
      <c r="L22" s="44">
        <v>107.5</v>
      </c>
      <c r="M22" s="44">
        <v>108.1</v>
      </c>
      <c r="N22" s="44">
        <v>108.4</v>
      </c>
      <c r="O22" s="44">
        <v>108.4</v>
      </c>
      <c r="P22" s="44">
        <v>108.5</v>
      </c>
      <c r="Q22" s="44">
        <v>108.7</v>
      </c>
    </row>
    <row r="23" spans="2:17" ht="30" customHeight="1">
      <c r="B23" s="20"/>
      <c r="C23" s="34"/>
      <c r="D23" s="39" t="s">
        <v>142</v>
      </c>
      <c r="E23" s="45">
        <v>0.1</v>
      </c>
      <c r="F23" s="45">
        <v>0.1</v>
      </c>
      <c r="G23" s="45">
        <v>0</v>
      </c>
      <c r="H23" s="45">
        <v>0.1</v>
      </c>
      <c r="I23" s="45">
        <v>0.2</v>
      </c>
      <c r="J23" s="45">
        <v>0.1</v>
      </c>
      <c r="K23" s="45">
        <v>0.4</v>
      </c>
      <c r="L23" s="45">
        <v>0.2</v>
      </c>
      <c r="M23" s="45">
        <v>0.3</v>
      </c>
      <c r="N23" s="45">
        <v>0.3</v>
      </c>
      <c r="O23" s="45">
        <v>0.2</v>
      </c>
      <c r="P23" s="45">
        <v>0.3</v>
      </c>
      <c r="Q23" s="45">
        <v>0.2</v>
      </c>
    </row>
    <row r="24" spans="2:17" ht="30.75" customHeight="1">
      <c r="B24" s="21"/>
      <c r="C24" s="35"/>
      <c r="D24" s="40" t="s">
        <v>143</v>
      </c>
      <c r="E24" s="45">
        <v>3.2</v>
      </c>
      <c r="F24" s="45">
        <v>2.9</v>
      </c>
      <c r="G24" s="45">
        <v>2.4</v>
      </c>
      <c r="H24" s="45">
        <v>2.1</v>
      </c>
      <c r="I24" s="45">
        <v>2.2000000000000002</v>
      </c>
      <c r="J24" s="45">
        <v>1.9</v>
      </c>
      <c r="K24" s="45">
        <v>2</v>
      </c>
      <c r="L24" s="45">
        <v>2.1</v>
      </c>
      <c r="M24" s="45">
        <v>2.2999999999999998</v>
      </c>
      <c r="N24" s="45">
        <v>2.4</v>
      </c>
      <c r="O24" s="45">
        <v>2.4</v>
      </c>
      <c r="P24" s="45">
        <v>2.5</v>
      </c>
      <c r="Q24" s="45">
        <v>2.6</v>
      </c>
    </row>
    <row r="26" spans="2:17">
      <c r="B26" s="1" t="s">
        <v>57</v>
      </c>
    </row>
    <row r="27" spans="2:17">
      <c r="B27" s="1" t="s">
        <v>1</v>
      </c>
    </row>
    <row r="28" spans="2:17">
      <c r="E28" s="2"/>
      <c r="F28" s="2"/>
      <c r="G28" s="2"/>
      <c r="H28" s="2"/>
    </row>
    <row r="29" spans="2:17">
      <c r="E29" s="2"/>
      <c r="F29" s="2"/>
      <c r="G29" s="2"/>
      <c r="H29" s="2"/>
    </row>
    <row r="30" spans="2:17">
      <c r="E30" s="2"/>
      <c r="F30" s="2"/>
      <c r="G30" s="2"/>
      <c r="H30" s="2"/>
    </row>
    <row r="31" spans="2:17">
      <c r="E31" s="2"/>
      <c r="F31" s="2"/>
      <c r="G31" s="2"/>
      <c r="H31" s="2"/>
    </row>
  </sheetData>
  <mergeCells count="3">
    <mergeCell ref="I4:J4"/>
    <mergeCell ref="I6:J6"/>
    <mergeCell ref="K8:L8"/>
  </mergeCells>
  <phoneticPr fontId="53"/>
  <printOptions horizontalCentered="1" verticalCentered="1"/>
  <pageMargins left="0.59055118110236227" right="0" top="0.78740157480314965" bottom="0.59055118110236227" header="0.31496062992125984" footer="0.23622047244094491"/>
  <pageSetup paperSize="9" scale="57" firstPageNumber="3" fitToWidth="1" fitToHeight="1" orientation="portrait" usePrinterDefaults="1" useFirstPageNumber="1" r:id="rId1"/>
  <headerFooter alignWithMargins="0">
    <oddFooter>&amp;C&amp;"ＭＳ ゴシック,regular"&amp;12－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U34"/>
  <sheetViews>
    <sheetView zoomScale="85" zoomScaleNormal="85" zoomScaleSheetLayoutView="90" workbookViewId="0"/>
  </sheetViews>
  <sheetFormatPr defaultColWidth="11" defaultRowHeight="12"/>
  <cols>
    <col min="1" max="1" width="2" style="75" customWidth="1"/>
    <col min="2" max="2" width="4.69921875" style="185" customWidth="1"/>
    <col min="3" max="3" width="9" style="75" customWidth="1"/>
    <col min="4" max="4" width="7.59765625" style="75" customWidth="1"/>
    <col min="5" max="19" width="8.19921875" style="75" customWidth="1"/>
    <col min="20" max="21" width="7.09765625" style="75" customWidth="1"/>
    <col min="22" max="16384" width="11" style="75"/>
  </cols>
  <sheetData>
    <row r="1" spans="1:19" ht="18.75">
      <c r="A1" s="186"/>
      <c r="F1" s="212"/>
      <c r="K1" s="221" t="s">
        <v>82</v>
      </c>
    </row>
    <row r="2" spans="1:19" ht="12.75" customHeight="1">
      <c r="A2" s="186"/>
      <c r="F2" s="212"/>
      <c r="G2" s="212"/>
      <c r="M2" s="221"/>
      <c r="S2" s="227" t="s">
        <v>19</v>
      </c>
    </row>
    <row r="3" spans="1:19">
      <c r="A3" s="186"/>
      <c r="B3" s="187"/>
      <c r="C3" s="194"/>
      <c r="D3" s="200"/>
      <c r="E3" s="207"/>
      <c r="F3" s="207"/>
      <c r="G3" s="214"/>
      <c r="H3" s="220"/>
      <c r="I3" s="207"/>
      <c r="J3" s="207"/>
      <c r="K3" s="222"/>
      <c r="L3" s="224"/>
      <c r="M3" s="224"/>
      <c r="N3" s="224"/>
      <c r="O3" s="224"/>
      <c r="P3" s="224"/>
      <c r="Q3" s="226"/>
      <c r="R3" s="222"/>
      <c r="S3" s="228"/>
    </row>
    <row r="4" spans="1:19" ht="45" customHeight="1">
      <c r="A4" s="186"/>
      <c r="B4" s="188" t="s">
        <v>71</v>
      </c>
      <c r="C4" s="195"/>
      <c r="D4" s="201" t="s">
        <v>45</v>
      </c>
      <c r="E4" s="208" t="s">
        <v>84</v>
      </c>
      <c r="F4" s="213" t="s">
        <v>86</v>
      </c>
      <c r="G4" s="215" t="s">
        <v>87</v>
      </c>
      <c r="H4" s="201" t="s">
        <v>114</v>
      </c>
      <c r="I4" s="208" t="s">
        <v>80</v>
      </c>
      <c r="J4" s="208" t="s">
        <v>135</v>
      </c>
      <c r="K4" s="223" t="s">
        <v>42</v>
      </c>
      <c r="L4" s="223" t="s">
        <v>88</v>
      </c>
      <c r="M4" s="223" t="s">
        <v>29</v>
      </c>
      <c r="N4" s="223" t="s">
        <v>59</v>
      </c>
      <c r="O4" s="223" t="s">
        <v>43</v>
      </c>
      <c r="P4" s="225" t="s">
        <v>89</v>
      </c>
      <c r="Q4" s="223" t="s">
        <v>60</v>
      </c>
      <c r="R4" s="223" t="s">
        <v>5</v>
      </c>
      <c r="S4" s="229" t="s">
        <v>35</v>
      </c>
    </row>
    <row r="5" spans="1:19" ht="11.25" customHeight="1">
      <c r="A5" s="186"/>
      <c r="B5" s="189"/>
      <c r="C5" s="196"/>
      <c r="D5" s="190"/>
      <c r="E5" s="209"/>
      <c r="F5" s="209"/>
      <c r="G5" s="216"/>
      <c r="H5" s="209"/>
      <c r="I5" s="209"/>
      <c r="J5" s="209"/>
      <c r="K5" s="209"/>
      <c r="L5" s="209"/>
      <c r="M5" s="209"/>
      <c r="N5" s="209"/>
      <c r="O5" s="209"/>
      <c r="P5" s="209"/>
      <c r="Q5" s="196"/>
      <c r="R5" s="209"/>
      <c r="S5" s="216"/>
    </row>
    <row r="6" spans="1:19" ht="21.75" customHeight="1">
      <c r="A6" s="186"/>
      <c r="B6" s="190" t="s">
        <v>159</v>
      </c>
      <c r="C6" s="197" t="s">
        <v>160</v>
      </c>
      <c r="D6" s="202" t="s">
        <v>242</v>
      </c>
      <c r="E6" s="210" t="s">
        <v>243</v>
      </c>
      <c r="F6" s="210" t="s">
        <v>244</v>
      </c>
      <c r="G6" s="217" t="s">
        <v>245</v>
      </c>
      <c r="H6" s="210" t="s">
        <v>246</v>
      </c>
      <c r="I6" s="210" t="s">
        <v>247</v>
      </c>
      <c r="J6" s="210" t="s">
        <v>248</v>
      </c>
      <c r="K6" s="210" t="s">
        <v>146</v>
      </c>
      <c r="L6" s="210" t="s">
        <v>95</v>
      </c>
      <c r="M6" s="210" t="s">
        <v>187</v>
      </c>
      <c r="N6" s="210" t="s">
        <v>249</v>
      </c>
      <c r="O6" s="210" t="s">
        <v>201</v>
      </c>
      <c r="P6" s="210" t="s">
        <v>250</v>
      </c>
      <c r="Q6" s="210" t="s">
        <v>251</v>
      </c>
      <c r="R6" s="210" t="s">
        <v>8</v>
      </c>
      <c r="S6" s="217" t="s">
        <v>157</v>
      </c>
    </row>
    <row r="7" spans="1:19" ht="21" customHeight="1">
      <c r="A7" s="186"/>
      <c r="B7" s="190"/>
      <c r="C7" s="197" t="s">
        <v>162</v>
      </c>
      <c r="D7" s="202" t="s">
        <v>112</v>
      </c>
      <c r="E7" s="210" t="s">
        <v>112</v>
      </c>
      <c r="F7" s="210" t="s">
        <v>112</v>
      </c>
      <c r="G7" s="217" t="s">
        <v>112</v>
      </c>
      <c r="H7" s="210" t="s">
        <v>112</v>
      </c>
      <c r="I7" s="210" t="s">
        <v>112</v>
      </c>
      <c r="J7" s="210" t="s">
        <v>112</v>
      </c>
      <c r="K7" s="210" t="s">
        <v>112</v>
      </c>
      <c r="L7" s="210" t="s">
        <v>112</v>
      </c>
      <c r="M7" s="210" t="s">
        <v>112</v>
      </c>
      <c r="N7" s="210" t="s">
        <v>112</v>
      </c>
      <c r="O7" s="210" t="s">
        <v>112</v>
      </c>
      <c r="P7" s="210" t="s">
        <v>112</v>
      </c>
      <c r="Q7" s="210" t="s">
        <v>112</v>
      </c>
      <c r="R7" s="210" t="s">
        <v>112</v>
      </c>
      <c r="S7" s="217" t="s">
        <v>112</v>
      </c>
    </row>
    <row r="8" spans="1:19" ht="21" customHeight="1">
      <c r="A8" s="186"/>
      <c r="B8" s="191"/>
      <c r="C8" s="198" t="s">
        <v>163</v>
      </c>
      <c r="D8" s="202">
        <v>100.3</v>
      </c>
      <c r="E8" s="210">
        <v>100.4</v>
      </c>
      <c r="F8" s="210">
        <v>99.7</v>
      </c>
      <c r="G8" s="217">
        <v>99.3</v>
      </c>
      <c r="H8" s="210">
        <v>100.7</v>
      </c>
      <c r="I8" s="210">
        <v>100.2</v>
      </c>
      <c r="J8" s="210">
        <v>100.8</v>
      </c>
      <c r="K8" s="210">
        <v>101</v>
      </c>
      <c r="L8" s="210">
        <v>103.3</v>
      </c>
      <c r="M8" s="210">
        <v>104.3</v>
      </c>
      <c r="N8" s="210">
        <v>101.3</v>
      </c>
      <c r="O8" s="210">
        <v>99.3</v>
      </c>
      <c r="P8" s="210">
        <v>95.3</v>
      </c>
      <c r="Q8" s="210">
        <v>99.6</v>
      </c>
      <c r="R8" s="210">
        <v>101.9</v>
      </c>
      <c r="S8" s="217">
        <v>101.1</v>
      </c>
    </row>
    <row r="9" spans="1:19" ht="21" customHeight="1">
      <c r="A9" s="186"/>
      <c r="B9" s="190"/>
      <c r="C9" s="198" t="s">
        <v>83</v>
      </c>
      <c r="D9" s="202">
        <v>104</v>
      </c>
      <c r="E9" s="210">
        <v>103.7</v>
      </c>
      <c r="F9" s="210">
        <v>101.6</v>
      </c>
      <c r="G9" s="217">
        <v>100.3</v>
      </c>
      <c r="H9" s="210">
        <v>105.9</v>
      </c>
      <c r="I9" s="210">
        <v>108.9</v>
      </c>
      <c r="J9" s="210">
        <v>105.2</v>
      </c>
      <c r="K9" s="210">
        <v>103.7</v>
      </c>
      <c r="L9" s="210">
        <v>118</v>
      </c>
      <c r="M9" s="210">
        <v>107.2</v>
      </c>
      <c r="N9" s="210">
        <v>104.3</v>
      </c>
      <c r="O9" s="210">
        <v>99.6</v>
      </c>
      <c r="P9" s="210">
        <v>94</v>
      </c>
      <c r="Q9" s="210">
        <v>99.7</v>
      </c>
      <c r="R9" s="210">
        <v>104.4</v>
      </c>
      <c r="S9" s="217">
        <v>102.7</v>
      </c>
    </row>
    <row r="10" spans="1:19" ht="21" customHeight="1">
      <c r="A10" s="186"/>
      <c r="B10" s="190"/>
      <c r="C10" s="198" t="s">
        <v>164</v>
      </c>
      <c r="D10" s="202">
        <v>107.7</v>
      </c>
      <c r="E10" s="210">
        <v>107</v>
      </c>
      <c r="F10" s="210">
        <v>105.9</v>
      </c>
      <c r="G10" s="217">
        <v>103.2</v>
      </c>
      <c r="H10" s="210">
        <v>114.7</v>
      </c>
      <c r="I10" s="210">
        <v>119.4</v>
      </c>
      <c r="J10" s="210">
        <v>113.6</v>
      </c>
      <c r="K10" s="210">
        <v>106</v>
      </c>
      <c r="L10" s="210">
        <v>111.6</v>
      </c>
      <c r="M10" s="210">
        <v>116</v>
      </c>
      <c r="N10" s="210">
        <v>108.5</v>
      </c>
      <c r="O10" s="210">
        <v>101.5</v>
      </c>
      <c r="P10" s="210">
        <v>96.3</v>
      </c>
      <c r="Q10" s="210">
        <v>99.7</v>
      </c>
      <c r="R10" s="210">
        <v>109</v>
      </c>
      <c r="S10" s="217">
        <v>104.4</v>
      </c>
    </row>
    <row r="11" spans="1:19" ht="21" customHeight="1">
      <c r="A11" s="186"/>
      <c r="B11" s="190"/>
      <c r="C11" s="198" t="s">
        <v>226</v>
      </c>
      <c r="D11" s="202">
        <v>110.7</v>
      </c>
      <c r="E11" s="210">
        <v>109.8</v>
      </c>
      <c r="F11" s="210">
        <v>108.5</v>
      </c>
      <c r="G11" s="217">
        <v>105.1</v>
      </c>
      <c r="H11" s="210">
        <v>120.2</v>
      </c>
      <c r="I11" s="210">
        <v>128.1</v>
      </c>
      <c r="J11" s="210">
        <v>118.5</v>
      </c>
      <c r="K11" s="210">
        <v>106.7</v>
      </c>
      <c r="L11" s="210">
        <v>115.6</v>
      </c>
      <c r="M11" s="210">
        <v>122.3</v>
      </c>
      <c r="N11" s="210">
        <v>111</v>
      </c>
      <c r="O11" s="210">
        <v>103.1</v>
      </c>
      <c r="P11" s="210">
        <v>97.5</v>
      </c>
      <c r="Q11" s="210">
        <v>99.7</v>
      </c>
      <c r="R11" s="210">
        <v>114</v>
      </c>
      <c r="S11" s="217">
        <v>105.3</v>
      </c>
    </row>
    <row r="12" spans="1:19" ht="9" customHeight="1">
      <c r="A12" s="186"/>
      <c r="B12" s="190"/>
      <c r="C12" s="197"/>
      <c r="D12" s="203"/>
      <c r="E12" s="93"/>
      <c r="F12" s="93"/>
      <c r="G12" s="218"/>
      <c r="H12" s="93"/>
      <c r="I12" s="93"/>
      <c r="J12" s="93"/>
      <c r="K12" s="93"/>
      <c r="L12" s="93"/>
      <c r="M12" s="93"/>
      <c r="N12" s="93"/>
      <c r="O12" s="93"/>
      <c r="P12" s="93"/>
      <c r="Q12" s="93"/>
      <c r="R12" s="93"/>
      <c r="S12" s="218"/>
    </row>
    <row r="13" spans="1:19" ht="20.25" customHeight="1">
      <c r="A13" s="186"/>
      <c r="B13" s="190" t="s">
        <v>159</v>
      </c>
      <c r="C13" s="198" t="s">
        <v>81</v>
      </c>
      <c r="D13" s="203">
        <v>109.2</v>
      </c>
      <c r="E13" s="93">
        <v>108.30000000000001</v>
      </c>
      <c r="F13" s="93">
        <v>107.30000000000001</v>
      </c>
      <c r="G13" s="218">
        <v>104.2</v>
      </c>
      <c r="H13" s="93">
        <v>118.30000000000001</v>
      </c>
      <c r="I13" s="93">
        <v>127</v>
      </c>
      <c r="J13" s="93">
        <v>116.4</v>
      </c>
      <c r="K13" s="93">
        <v>106.30000000000001</v>
      </c>
      <c r="L13" s="93">
        <v>110.9</v>
      </c>
      <c r="M13" s="93">
        <v>115.4</v>
      </c>
      <c r="N13" s="93">
        <v>109.7</v>
      </c>
      <c r="O13" s="93">
        <v>102.5</v>
      </c>
      <c r="P13" s="93">
        <v>97.4</v>
      </c>
      <c r="Q13" s="93">
        <v>99.800000000000011</v>
      </c>
      <c r="R13" s="93">
        <v>112.5</v>
      </c>
      <c r="S13" s="218">
        <v>104.6</v>
      </c>
    </row>
    <row r="14" spans="1:19" ht="20.25" customHeight="1">
      <c r="A14" s="186"/>
      <c r="B14" s="190"/>
      <c r="C14" s="198" t="s">
        <v>145</v>
      </c>
      <c r="D14" s="203">
        <v>109.6</v>
      </c>
      <c r="E14" s="93">
        <v>108.6</v>
      </c>
      <c r="F14" s="93">
        <v>107.5</v>
      </c>
      <c r="G14" s="218">
        <v>104.4</v>
      </c>
      <c r="H14" s="93">
        <v>118.7</v>
      </c>
      <c r="I14" s="93">
        <v>128.6</v>
      </c>
      <c r="J14" s="93">
        <v>116.5</v>
      </c>
      <c r="K14" s="93">
        <v>106.4</v>
      </c>
      <c r="L14" s="93">
        <v>111.9</v>
      </c>
      <c r="M14" s="93">
        <v>117.1</v>
      </c>
      <c r="N14" s="93">
        <v>109.4</v>
      </c>
      <c r="O14" s="93">
        <v>102.80000000000001</v>
      </c>
      <c r="P14" s="93">
        <v>97.300000000000011</v>
      </c>
      <c r="Q14" s="93">
        <v>99.800000000000011</v>
      </c>
      <c r="R14" s="93">
        <v>113.2</v>
      </c>
      <c r="S14" s="218">
        <v>105</v>
      </c>
    </row>
    <row r="15" spans="1:19" ht="20.25" customHeight="1">
      <c r="A15" s="186"/>
      <c r="B15" s="190"/>
      <c r="C15" s="198" t="s">
        <v>132</v>
      </c>
      <c r="D15" s="203">
        <v>110</v>
      </c>
      <c r="E15" s="93">
        <v>109</v>
      </c>
      <c r="F15" s="93">
        <v>108</v>
      </c>
      <c r="G15" s="218">
        <v>104.9</v>
      </c>
      <c r="H15" s="93">
        <v>119.1</v>
      </c>
      <c r="I15" s="93">
        <v>129.1</v>
      </c>
      <c r="J15" s="93">
        <v>116.9</v>
      </c>
      <c r="K15" s="93">
        <v>106.4</v>
      </c>
      <c r="L15" s="93">
        <v>111.80000000000001</v>
      </c>
      <c r="M15" s="93">
        <v>120.7</v>
      </c>
      <c r="N15" s="93">
        <v>111.80000000000001</v>
      </c>
      <c r="O15" s="93">
        <v>102.4</v>
      </c>
      <c r="P15" s="93">
        <v>97.6</v>
      </c>
      <c r="Q15" s="93">
        <v>100.1</v>
      </c>
      <c r="R15" s="93">
        <v>114.6</v>
      </c>
      <c r="S15" s="218">
        <v>104.80000000000001</v>
      </c>
    </row>
    <row r="16" spans="1:19" ht="20.25" customHeight="1">
      <c r="A16" s="186"/>
      <c r="B16" s="192"/>
      <c r="C16" s="198" t="s">
        <v>28</v>
      </c>
      <c r="D16" s="203">
        <v>110.5</v>
      </c>
      <c r="E16" s="93">
        <v>109.4</v>
      </c>
      <c r="F16" s="93">
        <v>108.1</v>
      </c>
      <c r="G16" s="218">
        <v>105</v>
      </c>
      <c r="H16" s="93">
        <v>119.80000000000001</v>
      </c>
      <c r="I16" s="93">
        <v>130.30000000000001</v>
      </c>
      <c r="J16" s="93">
        <v>117.4</v>
      </c>
      <c r="K16" s="93">
        <v>106.7</v>
      </c>
      <c r="L16" s="93">
        <v>115</v>
      </c>
      <c r="M16" s="93">
        <v>121.9</v>
      </c>
      <c r="N16" s="93">
        <v>111.30000000000001</v>
      </c>
      <c r="O16" s="93">
        <v>102.5</v>
      </c>
      <c r="P16" s="93">
        <v>97.4</v>
      </c>
      <c r="Q16" s="93">
        <v>99.6</v>
      </c>
      <c r="R16" s="93">
        <v>114</v>
      </c>
      <c r="S16" s="218">
        <v>104.9</v>
      </c>
    </row>
    <row r="17" spans="1:21" ht="20.25" customHeight="1">
      <c r="A17" s="186"/>
      <c r="B17" s="190"/>
      <c r="C17" s="198" t="s">
        <v>147</v>
      </c>
      <c r="D17" s="203">
        <v>110.5</v>
      </c>
      <c r="E17" s="93">
        <v>109.9</v>
      </c>
      <c r="F17" s="93">
        <v>108.30000000000001</v>
      </c>
      <c r="G17" s="218">
        <v>105</v>
      </c>
      <c r="H17" s="93">
        <v>118.80000000000001</v>
      </c>
      <c r="I17" s="93">
        <v>123</v>
      </c>
      <c r="J17" s="93">
        <v>117.9</v>
      </c>
      <c r="K17" s="93">
        <v>106.7</v>
      </c>
      <c r="L17" s="93">
        <v>117.6</v>
      </c>
      <c r="M17" s="93">
        <v>124.5</v>
      </c>
      <c r="N17" s="93">
        <v>111.6</v>
      </c>
      <c r="O17" s="93">
        <v>103.2</v>
      </c>
      <c r="P17" s="93">
        <v>97.300000000000011</v>
      </c>
      <c r="Q17" s="93">
        <v>99.6</v>
      </c>
      <c r="R17" s="93">
        <v>113.1</v>
      </c>
      <c r="S17" s="218">
        <v>104.9</v>
      </c>
    </row>
    <row r="18" spans="1:21" ht="20.25" customHeight="1">
      <c r="A18" s="186"/>
      <c r="B18" s="192"/>
      <c r="C18" s="198" t="s">
        <v>15</v>
      </c>
      <c r="D18" s="203">
        <v>110.9</v>
      </c>
      <c r="E18" s="93">
        <v>110.4</v>
      </c>
      <c r="F18" s="93">
        <v>108.4</v>
      </c>
      <c r="G18" s="218">
        <v>105.1</v>
      </c>
      <c r="H18" s="93">
        <v>118.6</v>
      </c>
      <c r="I18" s="93">
        <v>121.2</v>
      </c>
      <c r="J18" s="93">
        <v>118</v>
      </c>
      <c r="K18" s="93">
        <v>106.7</v>
      </c>
      <c r="L18" s="93">
        <v>121.7</v>
      </c>
      <c r="M18" s="93">
        <v>123.80000000000001</v>
      </c>
      <c r="N18" s="93">
        <v>110.2</v>
      </c>
      <c r="O18" s="93">
        <v>103.30000000000001</v>
      </c>
      <c r="P18" s="93">
        <v>97.7</v>
      </c>
      <c r="Q18" s="93">
        <v>99.6</v>
      </c>
      <c r="R18" s="93">
        <v>114.1</v>
      </c>
      <c r="S18" s="218">
        <v>105.30000000000001</v>
      </c>
    </row>
    <row r="19" spans="1:21" ht="20.25" customHeight="1">
      <c r="A19" s="186"/>
      <c r="B19" s="192"/>
      <c r="C19" s="198" t="s">
        <v>151</v>
      </c>
      <c r="D19" s="203">
        <v>111.2</v>
      </c>
      <c r="E19" s="93">
        <v>110.7</v>
      </c>
      <c r="F19" s="93">
        <v>108.9</v>
      </c>
      <c r="G19" s="218">
        <v>105.5</v>
      </c>
      <c r="H19" s="93">
        <v>119.30000000000001</v>
      </c>
      <c r="I19" s="93">
        <v>120.80000000000001</v>
      </c>
      <c r="J19" s="93">
        <v>119</v>
      </c>
      <c r="K19" s="93">
        <v>106.9</v>
      </c>
      <c r="L19" s="93">
        <v>121.1</v>
      </c>
      <c r="M19" s="93">
        <v>124.7</v>
      </c>
      <c r="N19" s="93">
        <v>108.4</v>
      </c>
      <c r="O19" s="93">
        <v>103.2</v>
      </c>
      <c r="P19" s="93">
        <v>97.7</v>
      </c>
      <c r="Q19" s="93">
        <v>99.6</v>
      </c>
      <c r="R19" s="93">
        <v>116.30000000000001</v>
      </c>
      <c r="S19" s="218">
        <v>105.4</v>
      </c>
    </row>
    <row r="20" spans="1:21" ht="20.25" customHeight="1">
      <c r="A20" s="186"/>
      <c r="B20" s="190"/>
      <c r="C20" s="198" t="s">
        <v>73</v>
      </c>
      <c r="D20" s="203">
        <v>111</v>
      </c>
      <c r="E20" s="93">
        <v>110.1</v>
      </c>
      <c r="F20" s="93">
        <v>109</v>
      </c>
      <c r="G20" s="218">
        <v>105.4</v>
      </c>
      <c r="H20" s="93">
        <v>121.1</v>
      </c>
      <c r="I20" s="93">
        <v>128.6</v>
      </c>
      <c r="J20" s="93">
        <v>119.5</v>
      </c>
      <c r="K20" s="93">
        <v>106.7</v>
      </c>
      <c r="L20" s="93">
        <v>113.7</v>
      </c>
      <c r="M20" s="93">
        <v>125.2</v>
      </c>
      <c r="N20" s="93">
        <v>111.4</v>
      </c>
      <c r="O20" s="93">
        <v>103.6</v>
      </c>
      <c r="P20" s="93">
        <v>97.300000000000011</v>
      </c>
      <c r="Q20" s="93">
        <v>99.6</v>
      </c>
      <c r="R20" s="93">
        <v>114.6</v>
      </c>
      <c r="S20" s="218">
        <v>105.6</v>
      </c>
    </row>
    <row r="21" spans="1:21" ht="20.25" customHeight="1">
      <c r="A21" s="186"/>
      <c r="B21" s="190"/>
      <c r="C21" s="198" t="s">
        <v>152</v>
      </c>
      <c r="D21" s="203">
        <v>111.5</v>
      </c>
      <c r="E21" s="93">
        <v>110.6</v>
      </c>
      <c r="F21" s="93">
        <v>109.5</v>
      </c>
      <c r="G21" s="218">
        <v>105.7</v>
      </c>
      <c r="H21" s="93">
        <v>122.30000000000001</v>
      </c>
      <c r="I21" s="93">
        <v>129.80000000000001</v>
      </c>
      <c r="J21" s="93">
        <v>120.7</v>
      </c>
      <c r="K21" s="93">
        <v>106.9</v>
      </c>
      <c r="L21" s="93">
        <v>114.1</v>
      </c>
      <c r="M21" s="93">
        <v>126.2</v>
      </c>
      <c r="N21" s="93">
        <v>111.30000000000001</v>
      </c>
      <c r="O21" s="93">
        <v>104</v>
      </c>
      <c r="P21" s="93">
        <v>97.5</v>
      </c>
      <c r="Q21" s="93">
        <v>99.6</v>
      </c>
      <c r="R21" s="93">
        <v>115.2</v>
      </c>
      <c r="S21" s="218">
        <v>106</v>
      </c>
    </row>
    <row r="22" spans="1:21" ht="20.25" customHeight="1">
      <c r="A22" s="186"/>
      <c r="B22" s="190"/>
      <c r="C22" s="198" t="s">
        <v>78</v>
      </c>
      <c r="D22" s="203">
        <v>111.9</v>
      </c>
      <c r="E22" s="93">
        <v>111</v>
      </c>
      <c r="F22" s="93">
        <v>109.6</v>
      </c>
      <c r="G22" s="218">
        <v>105.7</v>
      </c>
      <c r="H22" s="93">
        <v>122.6</v>
      </c>
      <c r="I22" s="93">
        <v>129.6</v>
      </c>
      <c r="J22" s="93">
        <v>121</v>
      </c>
      <c r="K22" s="93">
        <v>106.9</v>
      </c>
      <c r="L22" s="93">
        <v>117.2</v>
      </c>
      <c r="M22" s="93">
        <v>125.9</v>
      </c>
      <c r="N22" s="93">
        <v>113.9</v>
      </c>
      <c r="O22" s="93">
        <v>103.8</v>
      </c>
      <c r="P22" s="93">
        <v>97.5</v>
      </c>
      <c r="Q22" s="93">
        <v>99.6</v>
      </c>
      <c r="R22" s="93">
        <v>114.6</v>
      </c>
      <c r="S22" s="218">
        <v>105.8</v>
      </c>
    </row>
    <row r="23" spans="1:21" ht="20.25" customHeight="1">
      <c r="A23" s="186"/>
      <c r="B23" s="190"/>
      <c r="C23" s="198" t="s">
        <v>227</v>
      </c>
      <c r="D23" s="203">
        <v>112.9</v>
      </c>
      <c r="E23" s="93">
        <v>111.5</v>
      </c>
      <c r="F23" s="93">
        <v>109.80000000000001</v>
      </c>
      <c r="G23" s="218">
        <v>105.6</v>
      </c>
      <c r="H23" s="93">
        <v>124.9</v>
      </c>
      <c r="I23" s="93">
        <v>138.70000000000002</v>
      </c>
      <c r="J23" s="93">
        <v>121.80000000000001</v>
      </c>
      <c r="K23" s="93">
        <v>106.9</v>
      </c>
      <c r="L23" s="93">
        <v>121.7</v>
      </c>
      <c r="M23" s="93">
        <v>123.9</v>
      </c>
      <c r="N23" s="93">
        <v>113.30000000000001</v>
      </c>
      <c r="O23" s="93">
        <v>104</v>
      </c>
      <c r="P23" s="93">
        <v>97.9</v>
      </c>
      <c r="Q23" s="93">
        <v>99.6</v>
      </c>
      <c r="R23" s="93">
        <v>114.30000000000001</v>
      </c>
      <c r="S23" s="218">
        <v>106.2</v>
      </c>
    </row>
    <row r="24" spans="1:21" ht="20.25" customHeight="1">
      <c r="A24" s="186"/>
      <c r="B24" s="190" t="s">
        <v>159</v>
      </c>
      <c r="C24" s="198" t="s">
        <v>228</v>
      </c>
      <c r="D24" s="203">
        <v>113.9</v>
      </c>
      <c r="E24" s="93">
        <v>111.9</v>
      </c>
      <c r="F24" s="93">
        <v>109.9</v>
      </c>
      <c r="G24" s="218">
        <v>105.7</v>
      </c>
      <c r="H24" s="93">
        <v>127.30000000000001</v>
      </c>
      <c r="I24" s="93">
        <v>151.6</v>
      </c>
      <c r="J24" s="93">
        <v>121.9</v>
      </c>
      <c r="K24" s="93">
        <v>106.9</v>
      </c>
      <c r="L24" s="93">
        <v>123.2</v>
      </c>
      <c r="M24" s="93">
        <v>124.7</v>
      </c>
      <c r="N24" s="93">
        <v>113.1</v>
      </c>
      <c r="O24" s="93">
        <v>104.4</v>
      </c>
      <c r="P24" s="93">
        <v>99.300000000000011</v>
      </c>
      <c r="Q24" s="93">
        <v>99.6</v>
      </c>
      <c r="R24" s="93">
        <v>114.1</v>
      </c>
      <c r="S24" s="218">
        <v>105.80000000000001</v>
      </c>
    </row>
    <row r="25" spans="1:21" ht="20.25" customHeight="1">
      <c r="A25" s="186"/>
      <c r="B25" s="193"/>
      <c r="C25" s="199" t="s">
        <v>106</v>
      </c>
      <c r="D25" s="204">
        <v>113.4</v>
      </c>
      <c r="E25" s="211">
        <v>111.6</v>
      </c>
      <c r="F25" s="211">
        <v>110</v>
      </c>
      <c r="G25" s="219">
        <v>105.6</v>
      </c>
      <c r="H25" s="211">
        <v>127.1</v>
      </c>
      <c r="I25" s="211">
        <v>147.5</v>
      </c>
      <c r="J25" s="211">
        <v>122.6</v>
      </c>
      <c r="K25" s="211">
        <v>107</v>
      </c>
      <c r="L25" s="211">
        <v>118</v>
      </c>
      <c r="M25" s="211">
        <v>122.5</v>
      </c>
      <c r="N25" s="211">
        <v>112.6</v>
      </c>
      <c r="O25" s="211">
        <v>103.9</v>
      </c>
      <c r="P25" s="211">
        <v>99.6</v>
      </c>
      <c r="Q25" s="211">
        <v>100.5</v>
      </c>
      <c r="R25" s="211">
        <v>114.30000000000001</v>
      </c>
      <c r="S25" s="219">
        <v>105.80000000000001</v>
      </c>
    </row>
    <row r="26" spans="1:21" ht="20.25" customHeight="1">
      <c r="A26" s="186"/>
      <c r="B26" s="75"/>
      <c r="D26" s="205"/>
      <c r="E26" s="205"/>
      <c r="F26" s="205"/>
      <c r="G26" s="205"/>
      <c r="H26" s="205"/>
      <c r="I26" s="205"/>
      <c r="J26" s="205"/>
      <c r="K26" s="205"/>
      <c r="L26" s="205"/>
      <c r="M26" s="205"/>
      <c r="N26" s="205"/>
      <c r="O26" s="205"/>
      <c r="P26" s="205"/>
      <c r="Q26" s="205"/>
      <c r="R26" s="205"/>
      <c r="S26" s="205"/>
    </row>
    <row r="27" spans="1:21" ht="13.5" customHeight="1">
      <c r="D27" s="206"/>
      <c r="E27" s="205"/>
      <c r="F27" s="205"/>
      <c r="G27" s="205"/>
      <c r="H27" s="205"/>
      <c r="I27" s="205"/>
      <c r="J27" s="205"/>
      <c r="K27" s="205"/>
      <c r="L27" s="205"/>
      <c r="M27" s="205"/>
      <c r="N27" s="205"/>
      <c r="O27" s="205"/>
      <c r="P27" s="205"/>
      <c r="Q27" s="205"/>
      <c r="R27" s="205"/>
      <c r="S27" s="205"/>
      <c r="T27" s="205"/>
      <c r="U27" s="205"/>
    </row>
    <row r="28" spans="1:21">
      <c r="T28" s="205"/>
      <c r="U28" s="205"/>
    </row>
    <row r="31" spans="1:21">
      <c r="D31" s="205"/>
      <c r="E31" s="205"/>
      <c r="F31" s="205"/>
      <c r="G31" s="205"/>
      <c r="H31" s="205"/>
      <c r="I31" s="205"/>
      <c r="J31" s="205"/>
      <c r="K31" s="205"/>
      <c r="L31" s="205"/>
      <c r="M31" s="205"/>
      <c r="N31" s="205"/>
      <c r="O31" s="205"/>
      <c r="P31" s="205"/>
      <c r="Q31" s="205"/>
      <c r="R31" s="205"/>
      <c r="S31" s="205"/>
    </row>
    <row r="32" spans="1:21">
      <c r="T32" s="205"/>
      <c r="U32" s="205"/>
    </row>
    <row r="33" spans="4:21">
      <c r="D33" s="205"/>
      <c r="E33" s="205"/>
      <c r="F33" s="205"/>
      <c r="G33" s="205"/>
      <c r="H33" s="205"/>
      <c r="I33" s="205"/>
      <c r="J33" s="205"/>
      <c r="K33" s="205"/>
      <c r="L33" s="205"/>
      <c r="M33" s="205"/>
      <c r="N33" s="205"/>
      <c r="O33" s="205"/>
      <c r="P33" s="205"/>
      <c r="Q33" s="205"/>
      <c r="R33" s="205"/>
      <c r="S33" s="205"/>
    </row>
    <row r="34" spans="4:21">
      <c r="T34" s="205"/>
      <c r="U34" s="205"/>
    </row>
  </sheetData>
  <phoneticPr fontId="53"/>
  <printOptions horizontalCentered="1"/>
  <pageMargins left="0.19685039370078741" right="0" top="0.78740157480314965" bottom="0.59055118110236227" header="0.31496062992125984" footer="0.23622047244094491"/>
  <pageSetup paperSize="9" scale="82" firstPageNumber="4" fitToWidth="1" fitToHeight="2" orientation="landscape" usePrinterDefaults="1"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B97"/>
  <sheetViews>
    <sheetView zoomScale="90" zoomScaleNormal="90" zoomScaleSheetLayoutView="90" workbookViewId="0"/>
  </sheetViews>
  <sheetFormatPr defaultRowHeight="14.25"/>
  <cols>
    <col min="1" max="1" width="3.5" style="230" customWidth="1"/>
    <col min="2" max="2" width="8" customWidth="1"/>
    <col min="3" max="3" width="3" customWidth="1"/>
    <col min="4" max="4" width="26" customWidth="1"/>
    <col min="5" max="5" width="9.296875" customWidth="1"/>
    <col min="6" max="7" width="8.59765625" customWidth="1"/>
    <col min="8" max="8" width="5" customWidth="1"/>
    <col min="9" max="9" width="8.59765625" customWidth="1"/>
    <col min="10" max="10" width="5" customWidth="1"/>
    <col min="13" max="13" width="10" customWidth="1"/>
  </cols>
  <sheetData>
    <row r="1" spans="1:28" ht="12" customHeight="1">
      <c r="A1" s="232"/>
      <c r="B1" s="170"/>
      <c r="C1" s="170"/>
      <c r="D1" s="170"/>
      <c r="E1" s="170"/>
      <c r="F1" s="170"/>
      <c r="G1" s="170"/>
      <c r="H1" s="170"/>
      <c r="I1" s="170"/>
      <c r="J1" s="170"/>
    </row>
    <row r="2" spans="1:28" ht="21">
      <c r="A2" s="232"/>
      <c r="B2" s="170"/>
      <c r="C2" s="170"/>
      <c r="D2" s="263" t="s">
        <v>91</v>
      </c>
      <c r="E2" s="263"/>
      <c r="F2" s="263"/>
      <c r="G2" s="263"/>
      <c r="H2" s="263"/>
      <c r="I2" s="263"/>
      <c r="J2" s="263"/>
      <c r="K2" s="263"/>
      <c r="L2" s="355" t="s">
        <v>230</v>
      </c>
      <c r="M2" s="355"/>
    </row>
    <row r="3" spans="1:28" ht="15">
      <c r="A3" s="232"/>
      <c r="B3" s="170"/>
      <c r="C3" s="170"/>
      <c r="D3" s="170"/>
      <c r="E3" s="170"/>
      <c r="F3" s="170"/>
      <c r="G3" s="170"/>
      <c r="H3" s="170"/>
      <c r="L3" s="356" t="s">
        <v>92</v>
      </c>
      <c r="M3" s="356"/>
    </row>
    <row r="4" spans="1:28" ht="15">
      <c r="A4" s="232"/>
      <c r="B4" s="233"/>
      <c r="C4" s="249"/>
      <c r="D4" s="249"/>
      <c r="E4" s="267"/>
      <c r="F4" s="274" t="s">
        <v>93</v>
      </c>
      <c r="G4" s="290"/>
      <c r="H4" s="290"/>
      <c r="I4" s="290"/>
      <c r="J4" s="326"/>
      <c r="K4" s="342" t="s">
        <v>99</v>
      </c>
      <c r="L4" s="357"/>
      <c r="M4" s="368"/>
    </row>
    <row r="5" spans="1:28" ht="40.5">
      <c r="A5" s="232"/>
      <c r="B5" s="234" t="s">
        <v>96</v>
      </c>
      <c r="C5" s="250"/>
      <c r="D5" s="250"/>
      <c r="E5" s="268"/>
      <c r="F5" s="275" t="s">
        <v>97</v>
      </c>
      <c r="G5" s="291" t="s">
        <v>100</v>
      </c>
      <c r="H5" s="310" t="s">
        <v>108</v>
      </c>
      <c r="I5" s="291" t="s">
        <v>101</v>
      </c>
      <c r="J5" s="310" t="s">
        <v>108</v>
      </c>
      <c r="K5" s="343" t="s">
        <v>97</v>
      </c>
      <c r="L5" s="291" t="s">
        <v>100</v>
      </c>
      <c r="M5" s="291" t="s">
        <v>101</v>
      </c>
    </row>
    <row r="6" spans="1:28" ht="7.5" customHeight="1">
      <c r="A6" s="232"/>
      <c r="B6" s="235"/>
      <c r="C6" s="251"/>
      <c r="D6" s="251"/>
      <c r="E6" s="251"/>
      <c r="F6" s="235"/>
      <c r="G6" s="292"/>
      <c r="H6" s="311"/>
      <c r="I6" s="292"/>
      <c r="J6" s="327"/>
      <c r="K6" s="235"/>
      <c r="L6" s="292"/>
      <c r="M6" s="327"/>
    </row>
    <row r="7" spans="1:28" ht="22.5" customHeight="1">
      <c r="A7" s="232">
        <v>1</v>
      </c>
      <c r="B7" s="236" t="s">
        <v>165</v>
      </c>
      <c r="C7" s="252"/>
      <c r="D7" s="252"/>
      <c r="E7" s="269"/>
      <c r="F7" s="276">
        <v>113.4</v>
      </c>
      <c r="G7" s="293">
        <v>-0.5</v>
      </c>
      <c r="H7" s="312"/>
      <c r="I7" s="293">
        <v>3.8</v>
      </c>
      <c r="J7" s="328"/>
      <c r="K7" s="344">
        <v>110.8</v>
      </c>
      <c r="L7" s="358">
        <v>-0.4</v>
      </c>
      <c r="M7" s="369">
        <v>3.7</v>
      </c>
    </row>
    <row r="8" spans="1:28" ht="22.5" customHeight="1">
      <c r="A8" s="232"/>
      <c r="B8" s="237"/>
      <c r="C8" s="253" t="s">
        <v>67</v>
      </c>
      <c r="D8" s="253"/>
      <c r="E8" s="262"/>
      <c r="F8" s="277">
        <v>111.6</v>
      </c>
      <c r="G8" s="294">
        <v>-0.3</v>
      </c>
      <c r="H8" s="313"/>
      <c r="I8" s="299">
        <v>3.1</v>
      </c>
      <c r="J8" s="329"/>
      <c r="K8" s="345">
        <v>109.7</v>
      </c>
      <c r="L8" s="359">
        <v>-0.1</v>
      </c>
      <c r="M8" s="370">
        <v>3</v>
      </c>
    </row>
    <row r="9" spans="1:28" ht="22.5" customHeight="1">
      <c r="A9" s="232"/>
      <c r="B9" s="237"/>
      <c r="C9" s="253" t="s">
        <v>166</v>
      </c>
      <c r="D9" s="253"/>
      <c r="E9" s="262"/>
      <c r="F9" s="277">
        <v>115.3</v>
      </c>
      <c r="G9" s="294">
        <v>-0.5</v>
      </c>
      <c r="H9" s="313"/>
      <c r="I9" s="299">
        <v>4.5</v>
      </c>
      <c r="J9" s="329"/>
      <c r="K9" s="345">
        <v>112.7</v>
      </c>
      <c r="L9" s="359">
        <v>-0.4</v>
      </c>
      <c r="M9" s="370">
        <v>4.3</v>
      </c>
    </row>
    <row r="10" spans="1:28" ht="15" customHeight="1">
      <c r="A10" s="232"/>
      <c r="B10" s="237"/>
      <c r="C10" s="254" t="s">
        <v>63</v>
      </c>
      <c r="D10" s="253"/>
      <c r="E10" s="262"/>
      <c r="F10" s="277">
        <v>113.3</v>
      </c>
      <c r="G10" s="294">
        <v>-0.4</v>
      </c>
      <c r="H10" s="313"/>
      <c r="I10" s="299">
        <v>3.6</v>
      </c>
      <c r="J10" s="329"/>
      <c r="K10" s="345">
        <v>111.5</v>
      </c>
      <c r="L10" s="359">
        <v>-0.1</v>
      </c>
      <c r="M10" s="370">
        <v>3.5</v>
      </c>
    </row>
    <row r="11" spans="1:28" ht="15" customHeight="1">
      <c r="A11" s="232"/>
      <c r="B11" s="237"/>
      <c r="C11" s="254" t="s">
        <v>167</v>
      </c>
      <c r="D11" s="253"/>
      <c r="E11" s="262"/>
      <c r="F11" s="277">
        <v>110</v>
      </c>
      <c r="G11" s="294">
        <v>0.1</v>
      </c>
      <c r="H11" s="313"/>
      <c r="I11" s="299">
        <v>2.5</v>
      </c>
      <c r="J11" s="329"/>
      <c r="K11" s="345">
        <v>108.7</v>
      </c>
      <c r="L11" s="359">
        <v>0.2</v>
      </c>
      <c r="M11" s="370">
        <v>2.6</v>
      </c>
    </row>
    <row r="12" spans="1:28">
      <c r="A12" s="232"/>
      <c r="B12" s="237"/>
      <c r="C12" s="254" t="s">
        <v>168</v>
      </c>
      <c r="D12" s="253"/>
      <c r="E12" s="262"/>
      <c r="F12" s="277">
        <v>105.6</v>
      </c>
      <c r="G12" s="294">
        <v>-0.1</v>
      </c>
      <c r="H12" s="313"/>
      <c r="I12" s="299">
        <v>1.3</v>
      </c>
      <c r="J12" s="329"/>
      <c r="K12" s="345">
        <v>104.5</v>
      </c>
      <c r="L12" s="359">
        <v>0.1</v>
      </c>
      <c r="M12" s="370">
        <v>1.5</v>
      </c>
    </row>
    <row r="13" spans="1:28" ht="29.25" customHeight="1">
      <c r="A13" s="232"/>
      <c r="B13" s="238" t="s">
        <v>114</v>
      </c>
      <c r="C13" s="255"/>
      <c r="D13" s="255"/>
      <c r="E13" s="269"/>
      <c r="F13" s="278">
        <v>127.1</v>
      </c>
      <c r="G13" s="295">
        <v>-0.1</v>
      </c>
      <c r="H13" s="312"/>
      <c r="I13" s="323">
        <v>7.5</v>
      </c>
      <c r="J13" s="330"/>
      <c r="K13" s="346">
        <v>124.1</v>
      </c>
      <c r="L13" s="360">
        <v>-0.5</v>
      </c>
      <c r="M13" s="371">
        <v>7.6</v>
      </c>
    </row>
    <row r="14" spans="1:28">
      <c r="A14" s="232"/>
      <c r="B14" s="239"/>
      <c r="C14" s="256"/>
      <c r="D14" s="256" t="s">
        <v>80</v>
      </c>
      <c r="E14" s="270" t="s">
        <v>104</v>
      </c>
      <c r="F14" s="279">
        <v>147.5</v>
      </c>
      <c r="G14" s="296">
        <v>-2.7</v>
      </c>
      <c r="H14" s="313"/>
      <c r="I14" s="298">
        <v>16.100000000000001</v>
      </c>
      <c r="J14" s="331"/>
      <c r="K14" s="347">
        <v>138</v>
      </c>
      <c r="L14" s="308">
        <v>-5.2</v>
      </c>
      <c r="M14" s="372">
        <v>18.8</v>
      </c>
    </row>
    <row r="15" spans="1:28" ht="20.25" customHeight="1">
      <c r="A15" s="232"/>
      <c r="B15" s="239"/>
      <c r="C15" s="253" t="s">
        <v>169</v>
      </c>
      <c r="D15" s="253"/>
      <c r="E15" s="262"/>
      <c r="F15" s="277">
        <v>122.6</v>
      </c>
      <c r="G15" s="294">
        <v>0.6</v>
      </c>
      <c r="H15" s="313"/>
      <c r="I15" s="299">
        <v>5.4</v>
      </c>
      <c r="J15" s="329"/>
      <c r="K15" s="345">
        <v>121.6</v>
      </c>
      <c r="L15" s="361">
        <v>0.5</v>
      </c>
      <c r="M15" s="373">
        <v>5.6</v>
      </c>
    </row>
    <row r="16" spans="1:28" s="231" customFormat="1" ht="18" customHeight="1">
      <c r="A16" s="232">
        <v>2</v>
      </c>
      <c r="B16" s="239"/>
      <c r="C16" s="256"/>
      <c r="D16" s="256" t="s">
        <v>23</v>
      </c>
      <c r="E16" s="262"/>
      <c r="F16" s="279">
        <v>138.5</v>
      </c>
      <c r="G16" s="296">
        <v>1.5</v>
      </c>
      <c r="H16" s="313" t="s">
        <v>103</v>
      </c>
      <c r="I16" s="298">
        <v>15.1</v>
      </c>
      <c r="J16" s="332" t="s">
        <v>75</v>
      </c>
      <c r="K16" s="347">
        <v>140.5</v>
      </c>
      <c r="L16" s="308">
        <v>3.2</v>
      </c>
      <c r="M16" s="372">
        <v>21.9</v>
      </c>
      <c r="O16" s="382"/>
      <c r="P16" s="382"/>
      <c r="Q16" s="382"/>
      <c r="R16" s="382"/>
      <c r="S16" s="382"/>
      <c r="T16" s="382"/>
      <c r="U16" s="382"/>
      <c r="V16" s="382"/>
      <c r="W16" s="382"/>
      <c r="X16" s="382"/>
      <c r="Y16" s="382"/>
      <c r="Z16" s="382"/>
      <c r="AA16" s="382"/>
      <c r="AB16" s="382"/>
    </row>
    <row r="17" spans="1:13" ht="15" customHeight="1">
      <c r="A17" s="232"/>
      <c r="B17" s="239"/>
      <c r="C17" s="256"/>
      <c r="D17" s="256" t="s">
        <v>170</v>
      </c>
      <c r="E17" s="262"/>
      <c r="F17" s="279">
        <v>139.80000000000001</v>
      </c>
      <c r="G17" s="296">
        <v>1.7</v>
      </c>
      <c r="H17" s="313" t="s">
        <v>90</v>
      </c>
      <c r="I17" s="298">
        <v>1</v>
      </c>
      <c r="J17" s="332">
        <v>0</v>
      </c>
      <c r="K17" s="347">
        <v>130.5</v>
      </c>
      <c r="L17" s="308">
        <v>0.3</v>
      </c>
      <c r="M17" s="372">
        <v>3.4</v>
      </c>
    </row>
    <row r="18" spans="1:13" ht="15" customHeight="1">
      <c r="A18" s="232"/>
      <c r="B18" s="239"/>
      <c r="C18" s="256"/>
      <c r="D18" s="264" t="s">
        <v>172</v>
      </c>
      <c r="E18" s="262"/>
      <c r="F18" s="279">
        <v>142.6</v>
      </c>
      <c r="G18" s="296">
        <v>1.2</v>
      </c>
      <c r="H18" s="313"/>
      <c r="I18" s="301">
        <v>-4.3</v>
      </c>
      <c r="J18" s="332"/>
      <c r="K18" s="347">
        <v>130.5</v>
      </c>
      <c r="L18" s="308">
        <v>0.1</v>
      </c>
      <c r="M18" s="372">
        <v>4</v>
      </c>
    </row>
    <row r="19" spans="1:13" ht="15" customHeight="1">
      <c r="A19" s="232">
        <v>3</v>
      </c>
      <c r="B19" s="239"/>
      <c r="C19" s="256"/>
      <c r="D19" s="256" t="s">
        <v>174</v>
      </c>
      <c r="E19" s="262"/>
      <c r="F19" s="279">
        <v>118.1</v>
      </c>
      <c r="G19" s="296">
        <v>0.1</v>
      </c>
      <c r="H19" s="313">
        <v>0</v>
      </c>
      <c r="I19" s="301">
        <v>7.1</v>
      </c>
      <c r="J19" s="332">
        <v>0</v>
      </c>
      <c r="K19" s="347">
        <v>119.4</v>
      </c>
      <c r="L19" s="308">
        <v>-0.2</v>
      </c>
      <c r="M19" s="372">
        <v>5.2</v>
      </c>
    </row>
    <row r="20" spans="1:13" ht="15" customHeight="1">
      <c r="A20" s="232">
        <v>8</v>
      </c>
      <c r="B20" s="239"/>
      <c r="C20" s="256"/>
      <c r="D20" s="256" t="s">
        <v>175</v>
      </c>
      <c r="E20" s="262"/>
      <c r="F20" s="279">
        <v>125.5</v>
      </c>
      <c r="G20" s="296">
        <v>1.9</v>
      </c>
      <c r="H20" s="313" t="s">
        <v>75</v>
      </c>
      <c r="I20" s="301">
        <v>0.4</v>
      </c>
      <c r="J20" s="332">
        <v>0</v>
      </c>
      <c r="K20" s="347">
        <v>121.6</v>
      </c>
      <c r="L20" s="308">
        <v>0.6</v>
      </c>
      <c r="M20" s="372">
        <v>0.4</v>
      </c>
    </row>
    <row r="21" spans="1:13" ht="15" customHeight="1">
      <c r="A21" s="232">
        <v>9</v>
      </c>
      <c r="B21" s="239"/>
      <c r="C21" s="256"/>
      <c r="D21" s="256" t="s">
        <v>176</v>
      </c>
      <c r="E21" s="262"/>
      <c r="F21" s="279">
        <v>138.30000000000001</v>
      </c>
      <c r="G21" s="296">
        <v>-4.3</v>
      </c>
      <c r="H21" s="313" t="s">
        <v>115</v>
      </c>
      <c r="I21" s="301">
        <v>20</v>
      </c>
      <c r="J21" s="332" t="s">
        <v>107</v>
      </c>
      <c r="K21" s="347">
        <v>131.1</v>
      </c>
      <c r="L21" s="308">
        <v>-6.8</v>
      </c>
      <c r="M21" s="372">
        <v>20.3</v>
      </c>
    </row>
    <row r="22" spans="1:13" ht="15" customHeight="1">
      <c r="A22" s="232">
        <v>13</v>
      </c>
      <c r="B22" s="239"/>
      <c r="C22" s="256"/>
      <c r="D22" s="264" t="s">
        <v>11</v>
      </c>
      <c r="E22" s="262"/>
      <c r="F22" s="279">
        <v>147.1</v>
      </c>
      <c r="G22" s="296">
        <v>-5.8</v>
      </c>
      <c r="H22" s="313"/>
      <c r="I22" s="301">
        <v>27</v>
      </c>
      <c r="J22" s="332"/>
      <c r="K22" s="347">
        <v>136.80000000000001</v>
      </c>
      <c r="L22" s="308">
        <v>-9.6999999999999993</v>
      </c>
      <c r="M22" s="372">
        <v>28</v>
      </c>
    </row>
    <row r="23" spans="1:13" ht="15" customHeight="1">
      <c r="A23" s="232">
        <v>16</v>
      </c>
      <c r="B23" s="239"/>
      <c r="C23" s="256"/>
      <c r="D23" s="256" t="s">
        <v>178</v>
      </c>
      <c r="E23" s="262"/>
      <c r="F23" s="279">
        <v>150.1</v>
      </c>
      <c r="G23" s="296">
        <v>-0.4</v>
      </c>
      <c r="H23" s="313">
        <v>0</v>
      </c>
      <c r="I23" s="301">
        <v>22.2</v>
      </c>
      <c r="J23" s="332" t="s">
        <v>144</v>
      </c>
      <c r="K23" s="347">
        <v>145</v>
      </c>
      <c r="L23" s="308">
        <v>-1.8</v>
      </c>
      <c r="M23" s="372">
        <v>19.399999999999999</v>
      </c>
    </row>
    <row r="24" spans="1:13" ht="15" customHeight="1">
      <c r="A24" s="232">
        <v>21</v>
      </c>
      <c r="B24" s="239"/>
      <c r="C24" s="256"/>
      <c r="D24" s="264" t="s">
        <v>179</v>
      </c>
      <c r="E24" s="262"/>
      <c r="F24" s="279">
        <v>153.4</v>
      </c>
      <c r="G24" s="296">
        <v>-0.7</v>
      </c>
      <c r="H24" s="313"/>
      <c r="I24" s="301">
        <v>23.5</v>
      </c>
      <c r="J24" s="332">
        <v>0</v>
      </c>
      <c r="K24" s="347">
        <v>149.30000000000001</v>
      </c>
      <c r="L24" s="308">
        <v>-1.9</v>
      </c>
      <c r="M24" s="372">
        <v>20.8</v>
      </c>
    </row>
    <row r="25" spans="1:13" ht="15" customHeight="1">
      <c r="A25" s="232">
        <v>22</v>
      </c>
      <c r="B25" s="239"/>
      <c r="C25" s="256"/>
      <c r="D25" s="256" t="s">
        <v>177</v>
      </c>
      <c r="E25" s="262"/>
      <c r="F25" s="279">
        <v>122.4</v>
      </c>
      <c r="G25" s="297">
        <v>1.2</v>
      </c>
      <c r="H25" s="313">
        <v>0</v>
      </c>
      <c r="I25" s="301">
        <v>1.3</v>
      </c>
      <c r="J25" s="332">
        <v>0</v>
      </c>
      <c r="K25" s="347">
        <v>118.7</v>
      </c>
      <c r="L25" s="308">
        <v>-0.1</v>
      </c>
      <c r="M25" s="372">
        <v>0.3</v>
      </c>
    </row>
    <row r="26" spans="1:13" ht="15" customHeight="1">
      <c r="A26" s="232">
        <v>27</v>
      </c>
      <c r="B26" s="239"/>
      <c r="C26" s="256"/>
      <c r="D26" s="256" t="s">
        <v>130</v>
      </c>
      <c r="E26" s="262"/>
      <c r="F26" s="279">
        <v>123.9</v>
      </c>
      <c r="G26" s="297">
        <v>0.7</v>
      </c>
      <c r="H26" s="313">
        <v>0</v>
      </c>
      <c r="I26" s="301">
        <v>8.1999999999999993</v>
      </c>
      <c r="J26" s="332">
        <v>0</v>
      </c>
      <c r="K26" s="347">
        <v>127.9</v>
      </c>
      <c r="L26" s="308">
        <v>-0.1</v>
      </c>
      <c r="M26" s="372">
        <v>6.8</v>
      </c>
    </row>
    <row r="27" spans="1:13" ht="15" customHeight="1">
      <c r="A27" s="232">
        <v>28</v>
      </c>
      <c r="B27" s="239"/>
      <c r="C27" s="256"/>
      <c r="D27" s="256" t="s">
        <v>180</v>
      </c>
      <c r="E27" s="262"/>
      <c r="F27" s="279">
        <v>126.6</v>
      </c>
      <c r="G27" s="297">
        <v>0.6</v>
      </c>
      <c r="H27" s="313">
        <v>0</v>
      </c>
      <c r="I27" s="301">
        <v>4.3</v>
      </c>
      <c r="J27" s="332">
        <v>0</v>
      </c>
      <c r="K27" s="347">
        <v>121.4</v>
      </c>
      <c r="L27" s="308">
        <v>0.7</v>
      </c>
      <c r="M27" s="372">
        <v>4.2</v>
      </c>
    </row>
    <row r="28" spans="1:13" ht="15" customHeight="1">
      <c r="A28" s="232">
        <v>30</v>
      </c>
      <c r="B28" s="239"/>
      <c r="C28" s="256"/>
      <c r="D28" s="256" t="s">
        <v>182</v>
      </c>
      <c r="E28" s="262"/>
      <c r="F28" s="279">
        <v>124.5</v>
      </c>
      <c r="G28" s="297">
        <v>-0.4</v>
      </c>
      <c r="H28" s="313">
        <v>0</v>
      </c>
      <c r="I28" s="301">
        <v>8.8000000000000007</v>
      </c>
      <c r="J28" s="332">
        <v>0</v>
      </c>
      <c r="K28" s="347">
        <v>121.1</v>
      </c>
      <c r="L28" s="308">
        <v>0</v>
      </c>
      <c r="M28" s="372">
        <v>6.6</v>
      </c>
    </row>
    <row r="29" spans="1:13" ht="15" customHeight="1">
      <c r="A29" s="232">
        <v>33</v>
      </c>
      <c r="B29" s="239"/>
      <c r="C29" s="256"/>
      <c r="D29" s="256" t="s">
        <v>161</v>
      </c>
      <c r="E29" s="262"/>
      <c r="F29" s="279">
        <v>108</v>
      </c>
      <c r="G29" s="297">
        <v>-0.1</v>
      </c>
      <c r="H29" s="313">
        <v>0</v>
      </c>
      <c r="I29" s="301">
        <v>-1.1000000000000001</v>
      </c>
      <c r="J29" s="332" t="s">
        <v>48</v>
      </c>
      <c r="K29" s="347">
        <v>109</v>
      </c>
      <c r="L29" s="308">
        <v>0</v>
      </c>
      <c r="M29" s="372">
        <v>-0.2</v>
      </c>
    </row>
    <row r="30" spans="1:13" ht="15" customHeight="1">
      <c r="A30" s="232">
        <v>34</v>
      </c>
      <c r="B30" s="239"/>
      <c r="C30" s="256"/>
      <c r="D30" s="253" t="s">
        <v>150</v>
      </c>
      <c r="E30" s="262"/>
      <c r="F30" s="277">
        <v>115.3</v>
      </c>
      <c r="G30" s="294">
        <v>0</v>
      </c>
      <c r="H30" s="314">
        <v>0</v>
      </c>
      <c r="I30" s="299">
        <v>1.8</v>
      </c>
      <c r="J30" s="333">
        <v>0</v>
      </c>
      <c r="K30" s="345">
        <v>114.3</v>
      </c>
      <c r="L30" s="361">
        <v>0.2</v>
      </c>
      <c r="M30" s="373">
        <v>3.2</v>
      </c>
    </row>
    <row r="31" spans="1:13" ht="17.25" customHeight="1">
      <c r="A31" s="232">
        <v>37</v>
      </c>
      <c r="B31" s="238" t="s">
        <v>183</v>
      </c>
      <c r="C31" s="255"/>
      <c r="D31" s="255"/>
      <c r="E31" s="269"/>
      <c r="F31" s="278">
        <v>107</v>
      </c>
      <c r="G31" s="295">
        <v>0</v>
      </c>
      <c r="H31" s="315"/>
      <c r="I31" s="324">
        <v>0.6</v>
      </c>
      <c r="J31" s="330"/>
      <c r="K31" s="346">
        <v>103.6</v>
      </c>
      <c r="L31" s="362">
        <v>0</v>
      </c>
      <c r="M31" s="374">
        <v>0.8</v>
      </c>
    </row>
    <row r="32" spans="1:13" ht="15" customHeight="1">
      <c r="A32" s="232">
        <v>41</v>
      </c>
      <c r="B32" s="239"/>
      <c r="C32" s="253" t="s">
        <v>185</v>
      </c>
      <c r="D32" s="253"/>
      <c r="E32" s="262"/>
      <c r="F32" s="277">
        <v>122</v>
      </c>
      <c r="G32" s="294">
        <v>0.1</v>
      </c>
      <c r="H32" s="313"/>
      <c r="I32" s="299">
        <v>2.7</v>
      </c>
      <c r="J32" s="332"/>
      <c r="K32" s="345">
        <v>111.9</v>
      </c>
      <c r="L32" s="361">
        <v>0.2</v>
      </c>
      <c r="M32" s="373">
        <v>2.4</v>
      </c>
    </row>
    <row r="33" spans="1:15" ht="17.25" customHeight="1">
      <c r="A33" s="232">
        <v>42</v>
      </c>
      <c r="B33" s="239"/>
      <c r="C33" s="256"/>
      <c r="D33" s="256" t="s">
        <v>186</v>
      </c>
      <c r="E33" s="262"/>
      <c r="F33" s="279">
        <v>101.6</v>
      </c>
      <c r="G33" s="298">
        <v>0</v>
      </c>
      <c r="H33" s="313"/>
      <c r="I33" s="301">
        <v>-0.3</v>
      </c>
      <c r="J33" s="332" t="s">
        <v>98</v>
      </c>
      <c r="K33" s="347">
        <v>100.6</v>
      </c>
      <c r="L33" s="308">
        <v>0</v>
      </c>
      <c r="M33" s="372">
        <v>0.2</v>
      </c>
    </row>
    <row r="34" spans="1:15" s="231" customFormat="1" ht="18.75" customHeight="1">
      <c r="A34" s="232">
        <v>45</v>
      </c>
      <c r="B34" s="239"/>
      <c r="C34" s="256"/>
      <c r="D34" s="265" t="s">
        <v>188</v>
      </c>
      <c r="E34" s="262"/>
      <c r="F34" s="279">
        <v>100.6</v>
      </c>
      <c r="G34" s="298">
        <v>0</v>
      </c>
      <c r="H34" s="313"/>
      <c r="I34" s="301">
        <v>-0.5</v>
      </c>
      <c r="J34" s="332"/>
      <c r="K34" s="347">
        <v>100.5</v>
      </c>
      <c r="L34" s="308">
        <v>0</v>
      </c>
      <c r="M34" s="372">
        <v>0.4</v>
      </c>
    </row>
    <row r="35" spans="1:15" ht="15.75" customHeight="1">
      <c r="A35" s="232"/>
      <c r="B35" s="239"/>
      <c r="C35" s="256"/>
      <c r="D35" s="253" t="s">
        <v>62</v>
      </c>
      <c r="E35" s="262"/>
      <c r="F35" s="277">
        <v>131.19999999999999</v>
      </c>
      <c r="G35" s="299">
        <v>0.2</v>
      </c>
      <c r="H35" s="314">
        <v>0</v>
      </c>
      <c r="I35" s="299">
        <v>3.9</v>
      </c>
      <c r="J35" s="333">
        <v>0</v>
      </c>
      <c r="K35" s="345">
        <v>121.1</v>
      </c>
      <c r="L35" s="361">
        <v>0.4</v>
      </c>
      <c r="M35" s="373">
        <v>3.8</v>
      </c>
      <c r="O35" s="231"/>
    </row>
    <row r="36" spans="1:15" ht="15" customHeight="1">
      <c r="A36" s="232">
        <v>46</v>
      </c>
      <c r="B36" s="238" t="s">
        <v>117</v>
      </c>
      <c r="C36" s="255"/>
      <c r="D36" s="255"/>
      <c r="E36" s="269"/>
      <c r="F36" s="280">
        <v>118</v>
      </c>
      <c r="G36" s="300">
        <v>-4.2</v>
      </c>
      <c r="H36" s="315"/>
      <c r="I36" s="324">
        <v>6.4</v>
      </c>
      <c r="J36" s="330"/>
      <c r="K36" s="346">
        <v>114.2</v>
      </c>
      <c r="L36" s="362">
        <v>-4.2</v>
      </c>
      <c r="M36" s="374">
        <v>6.3</v>
      </c>
      <c r="O36" s="231"/>
    </row>
    <row r="37" spans="1:15" ht="15" customHeight="1">
      <c r="A37" s="232"/>
      <c r="B37" s="239"/>
      <c r="C37" s="256" t="s">
        <v>24</v>
      </c>
      <c r="D37" s="256"/>
      <c r="E37" s="262"/>
      <c r="F37" s="279">
        <v>110.1</v>
      </c>
      <c r="G37" s="296">
        <v>-8.4</v>
      </c>
      <c r="H37" s="313" t="s">
        <v>48</v>
      </c>
      <c r="I37" s="298">
        <v>5.8</v>
      </c>
      <c r="J37" s="332">
        <v>0</v>
      </c>
      <c r="K37" s="347">
        <v>113.1</v>
      </c>
      <c r="L37" s="308">
        <v>-7.4</v>
      </c>
      <c r="M37" s="372">
        <v>9</v>
      </c>
      <c r="O37" s="231"/>
    </row>
    <row r="38" spans="1:15" ht="13.5" customHeight="1">
      <c r="A38" s="232">
        <v>51</v>
      </c>
      <c r="B38" s="239"/>
      <c r="C38" s="256" t="s">
        <v>64</v>
      </c>
      <c r="D38" s="256"/>
      <c r="E38" s="262"/>
      <c r="F38" s="279">
        <v>112.6</v>
      </c>
      <c r="G38" s="296">
        <v>-3.6</v>
      </c>
      <c r="H38" s="313" t="s">
        <v>105</v>
      </c>
      <c r="I38" s="298">
        <v>4.5999999999999996</v>
      </c>
      <c r="J38" s="332">
        <v>0</v>
      </c>
      <c r="K38" s="347">
        <v>116.3</v>
      </c>
      <c r="L38" s="308">
        <v>-3.1</v>
      </c>
      <c r="M38" s="372">
        <v>3.4</v>
      </c>
    </row>
    <row r="39" spans="1:15" s="231" customFormat="1" ht="26.25" customHeight="1">
      <c r="A39" s="232">
        <v>54</v>
      </c>
      <c r="B39" s="239"/>
      <c r="C39" s="256" t="s">
        <v>189</v>
      </c>
      <c r="D39" s="256"/>
      <c r="E39" s="262"/>
      <c r="F39" s="279">
        <v>169.2</v>
      </c>
      <c r="G39" s="296">
        <v>0</v>
      </c>
      <c r="H39" s="313">
        <v>0</v>
      </c>
      <c r="I39" s="298">
        <v>14.5</v>
      </c>
      <c r="J39" s="332" t="s">
        <v>90</v>
      </c>
      <c r="K39" s="347">
        <v>154.30000000000001</v>
      </c>
      <c r="L39" s="308">
        <v>2.8</v>
      </c>
      <c r="M39" s="372">
        <v>9.3000000000000007</v>
      </c>
    </row>
    <row r="40" spans="1:15" ht="15" customHeight="1">
      <c r="A40" s="232">
        <v>56</v>
      </c>
      <c r="B40" s="239"/>
      <c r="C40" s="253" t="s">
        <v>190</v>
      </c>
      <c r="D40" s="253"/>
      <c r="E40" s="262"/>
      <c r="F40" s="277">
        <v>100</v>
      </c>
      <c r="G40" s="294">
        <v>0</v>
      </c>
      <c r="H40" s="314">
        <v>0</v>
      </c>
      <c r="I40" s="299">
        <v>0</v>
      </c>
      <c r="J40" s="333">
        <v>0</v>
      </c>
      <c r="K40" s="345">
        <v>105.4</v>
      </c>
      <c r="L40" s="361">
        <v>0</v>
      </c>
      <c r="M40" s="373">
        <v>2.8</v>
      </c>
    </row>
    <row r="41" spans="1:15" ht="15" customHeight="1">
      <c r="A41" s="232">
        <v>57</v>
      </c>
      <c r="B41" s="238" t="s">
        <v>191</v>
      </c>
      <c r="C41" s="255"/>
      <c r="D41" s="255"/>
      <c r="E41" s="269"/>
      <c r="F41" s="280">
        <v>122.5</v>
      </c>
      <c r="G41" s="300">
        <v>-1.7</v>
      </c>
      <c r="H41" s="315"/>
      <c r="I41" s="324">
        <v>6.2</v>
      </c>
      <c r="J41" s="330"/>
      <c r="K41" s="346">
        <v>119.4</v>
      </c>
      <c r="L41" s="362">
        <v>-0.1</v>
      </c>
      <c r="M41" s="374">
        <v>4</v>
      </c>
    </row>
    <row r="42" spans="1:15" ht="15" customHeight="1">
      <c r="A42" s="232">
        <v>58</v>
      </c>
      <c r="B42" s="239"/>
      <c r="C42" s="256" t="s">
        <v>181</v>
      </c>
      <c r="D42" s="256"/>
      <c r="E42" s="262"/>
      <c r="F42" s="279">
        <v>126.1</v>
      </c>
      <c r="G42" s="297">
        <v>-3.2</v>
      </c>
      <c r="H42" s="313" t="s">
        <v>76</v>
      </c>
      <c r="I42" s="298">
        <v>12.6</v>
      </c>
      <c r="J42" s="332" t="s">
        <v>103</v>
      </c>
      <c r="K42" s="347">
        <v>118.6</v>
      </c>
      <c r="L42" s="308">
        <v>-0.5</v>
      </c>
      <c r="M42" s="372">
        <v>5.4</v>
      </c>
    </row>
    <row r="43" spans="1:15" ht="15" customHeight="1">
      <c r="A43" s="232">
        <v>59</v>
      </c>
      <c r="B43" s="239"/>
      <c r="C43" s="256" t="s">
        <v>120</v>
      </c>
      <c r="D43" s="256"/>
      <c r="E43" s="262"/>
      <c r="F43" s="279">
        <v>107.9</v>
      </c>
      <c r="G43" s="297">
        <v>2.9</v>
      </c>
      <c r="H43" s="313" t="s">
        <v>144</v>
      </c>
      <c r="I43" s="298">
        <v>8.1999999999999993</v>
      </c>
      <c r="J43" s="332">
        <v>0</v>
      </c>
      <c r="K43" s="347">
        <v>119.3</v>
      </c>
      <c r="L43" s="308">
        <v>-0.2</v>
      </c>
      <c r="M43" s="372">
        <v>2.5</v>
      </c>
    </row>
    <row r="44" spans="1:15" s="231" customFormat="1" ht="16.5" customHeight="1">
      <c r="A44" s="232">
        <v>60</v>
      </c>
      <c r="B44" s="239"/>
      <c r="C44" s="256" t="s">
        <v>192</v>
      </c>
      <c r="D44" s="256"/>
      <c r="E44" s="262"/>
      <c r="F44" s="279">
        <v>108.4</v>
      </c>
      <c r="G44" s="297">
        <v>1.4</v>
      </c>
      <c r="H44" s="313">
        <v>0</v>
      </c>
      <c r="I44" s="301">
        <v>0</v>
      </c>
      <c r="J44" s="332">
        <v>0</v>
      </c>
      <c r="K44" s="347">
        <v>109.6</v>
      </c>
      <c r="L44" s="308">
        <v>-0.1</v>
      </c>
      <c r="M44" s="372">
        <v>0.9</v>
      </c>
    </row>
    <row r="45" spans="1:15" ht="15" customHeight="1">
      <c r="A45" s="232">
        <v>61</v>
      </c>
      <c r="B45" s="239"/>
      <c r="C45" s="256" t="s">
        <v>194</v>
      </c>
      <c r="D45" s="256"/>
      <c r="E45" s="262"/>
      <c r="F45" s="279">
        <v>122.6</v>
      </c>
      <c r="G45" s="297">
        <v>-1.3</v>
      </c>
      <c r="H45" s="313">
        <v>0</v>
      </c>
      <c r="I45" s="298">
        <v>9.3000000000000007</v>
      </c>
      <c r="J45" s="332">
        <v>0</v>
      </c>
      <c r="K45" s="347">
        <v>122.9</v>
      </c>
      <c r="L45" s="308">
        <v>0.2</v>
      </c>
      <c r="M45" s="372">
        <v>5.0999999999999996</v>
      </c>
    </row>
    <row r="46" spans="1:15" ht="15" customHeight="1">
      <c r="A46" s="232">
        <v>66</v>
      </c>
      <c r="B46" s="239"/>
      <c r="C46" s="256" t="s">
        <v>14</v>
      </c>
      <c r="D46" s="256"/>
      <c r="E46" s="262"/>
      <c r="F46" s="279">
        <v>128.19999999999999</v>
      </c>
      <c r="G46" s="297">
        <v>-1.4</v>
      </c>
      <c r="H46" s="313">
        <v>0</v>
      </c>
      <c r="I46" s="298">
        <v>-0.6</v>
      </c>
      <c r="J46" s="332" t="s">
        <v>105</v>
      </c>
      <c r="K46" s="347">
        <v>124.3</v>
      </c>
      <c r="L46" s="308">
        <v>0</v>
      </c>
      <c r="M46" s="372">
        <v>3</v>
      </c>
    </row>
    <row r="47" spans="1:15" ht="15" customHeight="1">
      <c r="A47" s="232">
        <v>70</v>
      </c>
      <c r="B47" s="239"/>
      <c r="C47" s="256" t="s">
        <v>56</v>
      </c>
      <c r="D47" s="256"/>
      <c r="E47" s="262"/>
      <c r="F47" s="279">
        <v>102.2</v>
      </c>
      <c r="G47" s="301">
        <v>0</v>
      </c>
      <c r="H47" s="313">
        <v>0</v>
      </c>
      <c r="I47" s="298">
        <v>0.4</v>
      </c>
      <c r="J47" s="332">
        <v>0</v>
      </c>
      <c r="K47" s="347">
        <v>105</v>
      </c>
      <c r="L47" s="308">
        <v>0</v>
      </c>
      <c r="M47" s="372">
        <v>2.2999999999999998</v>
      </c>
    </row>
    <row r="48" spans="1:15" ht="15" customHeight="1">
      <c r="A48" s="232">
        <v>0</v>
      </c>
      <c r="B48" s="240"/>
      <c r="C48" s="257"/>
      <c r="D48" s="257"/>
      <c r="E48" s="271"/>
      <c r="F48" s="281"/>
      <c r="G48" s="302"/>
      <c r="H48" s="316"/>
      <c r="I48" s="325"/>
      <c r="J48" s="334"/>
      <c r="K48" s="348"/>
      <c r="L48" s="363"/>
      <c r="M48" s="375"/>
    </row>
    <row r="49" spans="1:13" ht="15">
      <c r="A49" s="232"/>
      <c r="B49" s="241" t="s">
        <v>108</v>
      </c>
      <c r="C49" s="241"/>
      <c r="D49" s="241" t="s">
        <v>110</v>
      </c>
      <c r="K49" s="349"/>
      <c r="L49" s="349"/>
      <c r="M49" s="349"/>
    </row>
    <row r="50" spans="1:13" ht="14.25" customHeight="1">
      <c r="A50" s="232"/>
      <c r="B50" s="242" t="s">
        <v>111</v>
      </c>
      <c r="C50" s="258"/>
      <c r="D50" s="241" t="s">
        <v>53</v>
      </c>
      <c r="E50" s="272"/>
      <c r="F50" s="282"/>
      <c r="G50" s="303"/>
      <c r="H50" s="303"/>
      <c r="I50" s="282"/>
      <c r="J50" s="282"/>
    </row>
    <row r="51" spans="1:13" ht="15">
      <c r="A51" s="232"/>
      <c r="B51" s="243" t="s">
        <v>104</v>
      </c>
      <c r="C51" s="170"/>
      <c r="D51" s="242" t="s">
        <v>113</v>
      </c>
      <c r="E51" s="170"/>
    </row>
    <row r="52" spans="1:13" ht="15">
      <c r="A52" s="232">
        <v>0</v>
      </c>
      <c r="B52" s="170"/>
      <c r="C52" s="170"/>
      <c r="D52" s="170"/>
      <c r="E52" s="170"/>
    </row>
    <row r="53" spans="1:13" ht="15">
      <c r="A53" s="232"/>
      <c r="B53" s="233"/>
      <c r="C53" s="249"/>
      <c r="D53" s="249"/>
      <c r="E53" s="267"/>
      <c r="F53" s="274" t="s">
        <v>93</v>
      </c>
      <c r="G53" s="290"/>
      <c r="H53" s="290"/>
      <c r="I53" s="290"/>
      <c r="J53" s="326"/>
      <c r="K53" s="342" t="s">
        <v>99</v>
      </c>
      <c r="L53" s="357"/>
      <c r="M53" s="368"/>
    </row>
    <row r="54" spans="1:13" ht="40.5">
      <c r="A54" s="232"/>
      <c r="B54" s="234" t="s">
        <v>96</v>
      </c>
      <c r="C54" s="250"/>
      <c r="D54" s="250"/>
      <c r="E54" s="268"/>
      <c r="F54" s="275" t="s">
        <v>97</v>
      </c>
      <c r="G54" s="291" t="s">
        <v>100</v>
      </c>
      <c r="H54" s="310" t="s">
        <v>108</v>
      </c>
      <c r="I54" s="291" t="s">
        <v>101</v>
      </c>
      <c r="J54" s="310" t="s">
        <v>108</v>
      </c>
      <c r="K54" s="343" t="s">
        <v>97</v>
      </c>
      <c r="L54" s="291" t="s">
        <v>100</v>
      </c>
      <c r="M54" s="291" t="s">
        <v>101</v>
      </c>
    </row>
    <row r="55" spans="1:13" ht="7.5" customHeight="1">
      <c r="A55" s="232">
        <v>0</v>
      </c>
      <c r="B55" s="244"/>
      <c r="C55" s="259"/>
      <c r="D55" s="259"/>
      <c r="E55" s="259"/>
      <c r="F55" s="244"/>
      <c r="G55" s="304"/>
      <c r="H55" s="304"/>
      <c r="I55" s="304"/>
      <c r="J55" s="335"/>
      <c r="K55" s="244"/>
      <c r="L55" s="304"/>
      <c r="M55" s="335"/>
    </row>
    <row r="56" spans="1:13" ht="22.5" customHeight="1">
      <c r="A56" s="232">
        <v>82</v>
      </c>
      <c r="B56" s="245" t="s">
        <v>195</v>
      </c>
      <c r="C56" s="260"/>
      <c r="D56" s="260"/>
      <c r="E56" s="273"/>
      <c r="F56" s="283">
        <v>112.6</v>
      </c>
      <c r="G56" s="305">
        <v>-0.5</v>
      </c>
      <c r="H56" s="306"/>
      <c r="I56" s="305">
        <v>2.6</v>
      </c>
      <c r="J56" s="336"/>
      <c r="K56" s="350">
        <v>108.8</v>
      </c>
      <c r="L56" s="364">
        <v>0.2</v>
      </c>
      <c r="M56" s="376">
        <v>2.8</v>
      </c>
    </row>
    <row r="57" spans="1:13" ht="15" customHeight="1">
      <c r="A57" s="232">
        <v>83</v>
      </c>
      <c r="B57" s="239"/>
      <c r="C57" s="256" t="s">
        <v>196</v>
      </c>
      <c r="D57" s="256"/>
      <c r="E57" s="262"/>
      <c r="F57" s="284">
        <v>113.1</v>
      </c>
      <c r="G57" s="297">
        <v>0.4</v>
      </c>
      <c r="H57" s="317">
        <v>0</v>
      </c>
      <c r="I57" s="301">
        <v>5.2</v>
      </c>
      <c r="J57" s="337">
        <v>0</v>
      </c>
      <c r="K57" s="287">
        <v>109.6</v>
      </c>
      <c r="L57" s="308">
        <v>0.9</v>
      </c>
      <c r="M57" s="372">
        <v>3.1</v>
      </c>
    </row>
    <row r="58" spans="1:13" ht="15" customHeight="1">
      <c r="A58" s="232">
        <v>84</v>
      </c>
      <c r="B58" s="239"/>
      <c r="C58" s="256"/>
      <c r="D58" s="256" t="s">
        <v>197</v>
      </c>
      <c r="E58" s="262"/>
      <c r="F58" s="284">
        <v>106.2</v>
      </c>
      <c r="G58" s="297">
        <v>0</v>
      </c>
      <c r="H58" s="317"/>
      <c r="I58" s="301">
        <v>0</v>
      </c>
      <c r="J58" s="337"/>
      <c r="K58" s="287">
        <v>105.7</v>
      </c>
      <c r="L58" s="308">
        <v>0.6</v>
      </c>
      <c r="M58" s="372">
        <v>2.5</v>
      </c>
    </row>
    <row r="59" spans="1:13" ht="15" customHeight="1">
      <c r="A59" s="232">
        <v>85</v>
      </c>
      <c r="B59" s="239"/>
      <c r="C59" s="256"/>
      <c r="D59" s="256" t="s">
        <v>198</v>
      </c>
      <c r="E59" s="262"/>
      <c r="F59" s="284">
        <v>113.2</v>
      </c>
      <c r="G59" s="297">
        <v>0.4</v>
      </c>
      <c r="H59" s="317"/>
      <c r="I59" s="301">
        <v>5.2</v>
      </c>
      <c r="J59" s="332"/>
      <c r="K59" s="287">
        <v>109.7</v>
      </c>
      <c r="L59" s="308">
        <v>1</v>
      </c>
      <c r="M59" s="372">
        <v>3.1</v>
      </c>
    </row>
    <row r="60" spans="1:13" ht="15" customHeight="1">
      <c r="A60" s="232">
        <v>89</v>
      </c>
      <c r="B60" s="239"/>
      <c r="C60" s="256" t="s">
        <v>171</v>
      </c>
      <c r="D60" s="256"/>
      <c r="E60" s="262"/>
      <c r="F60" s="284">
        <v>109</v>
      </c>
      <c r="G60" s="297">
        <v>-2.2999999999999998</v>
      </c>
      <c r="H60" s="313" t="s">
        <v>98</v>
      </c>
      <c r="I60" s="301">
        <v>1.5</v>
      </c>
      <c r="J60" s="332" t="s">
        <v>65</v>
      </c>
      <c r="K60" s="287">
        <v>107.5</v>
      </c>
      <c r="L60" s="308">
        <v>-0.5</v>
      </c>
      <c r="M60" s="372">
        <v>2.9</v>
      </c>
    </row>
    <row r="61" spans="1:13" ht="15" customHeight="1">
      <c r="A61" s="232">
        <v>90</v>
      </c>
      <c r="B61" s="239"/>
      <c r="C61" s="256"/>
      <c r="D61" s="256" t="s">
        <v>199</v>
      </c>
      <c r="E61" s="262"/>
      <c r="F61" s="284">
        <v>106.7</v>
      </c>
      <c r="G61" s="297">
        <v>-3.6</v>
      </c>
      <c r="H61" s="313"/>
      <c r="I61" s="301">
        <v>2.6</v>
      </c>
      <c r="J61" s="332"/>
      <c r="K61" s="287">
        <v>104.9</v>
      </c>
      <c r="L61" s="308">
        <v>-0.7</v>
      </c>
      <c r="M61" s="372">
        <v>3.4</v>
      </c>
    </row>
    <row r="62" spans="1:13" ht="15" customHeight="1">
      <c r="A62" s="232">
        <v>94</v>
      </c>
      <c r="B62" s="239"/>
      <c r="C62" s="256"/>
      <c r="D62" s="256" t="s">
        <v>200</v>
      </c>
      <c r="E62" s="262"/>
      <c r="F62" s="284">
        <v>113.4</v>
      </c>
      <c r="G62" s="297">
        <v>0</v>
      </c>
      <c r="H62" s="313"/>
      <c r="I62" s="301">
        <v>-0.4</v>
      </c>
      <c r="J62" s="332"/>
      <c r="K62" s="287">
        <v>113</v>
      </c>
      <c r="L62" s="308">
        <v>-0.1</v>
      </c>
      <c r="M62" s="372">
        <v>1.9</v>
      </c>
    </row>
    <row r="63" spans="1:13" ht="15" customHeight="1">
      <c r="A63" s="232">
        <v>98</v>
      </c>
      <c r="B63" s="239"/>
      <c r="C63" s="256" t="s">
        <v>109</v>
      </c>
      <c r="D63" s="256"/>
      <c r="E63" s="262"/>
      <c r="F63" s="284">
        <v>121.9</v>
      </c>
      <c r="G63" s="297">
        <v>0</v>
      </c>
      <c r="H63" s="313">
        <v>0</v>
      </c>
      <c r="I63" s="301">
        <v>-1</v>
      </c>
      <c r="J63" s="332" t="s">
        <v>115</v>
      </c>
      <c r="K63" s="287">
        <v>107.8</v>
      </c>
      <c r="L63" s="308">
        <v>-0.1</v>
      </c>
      <c r="M63" s="372">
        <v>1.3</v>
      </c>
    </row>
    <row r="64" spans="1:13" ht="15" customHeight="1">
      <c r="A64" s="232">
        <v>103</v>
      </c>
      <c r="B64" s="239"/>
      <c r="C64" s="256" t="s">
        <v>94</v>
      </c>
      <c r="D64" s="256"/>
      <c r="E64" s="262"/>
      <c r="F64" s="284">
        <v>107.8</v>
      </c>
      <c r="G64" s="297">
        <v>0.3</v>
      </c>
      <c r="H64" s="313">
        <v>0</v>
      </c>
      <c r="I64" s="301">
        <v>0.8</v>
      </c>
      <c r="J64" s="332">
        <v>0</v>
      </c>
      <c r="K64" s="287">
        <v>106.5</v>
      </c>
      <c r="L64" s="308">
        <v>-0.8</v>
      </c>
      <c r="M64" s="372">
        <v>2.4</v>
      </c>
    </row>
    <row r="65" spans="1:15" ht="17.25" customHeight="1">
      <c r="A65" s="232">
        <v>106</v>
      </c>
      <c r="B65" s="239"/>
      <c r="C65" s="253" t="s">
        <v>202</v>
      </c>
      <c r="D65" s="253"/>
      <c r="E65" s="262"/>
      <c r="F65" s="277">
        <v>112.3</v>
      </c>
      <c r="G65" s="294">
        <v>0</v>
      </c>
      <c r="H65" s="314">
        <v>0</v>
      </c>
      <c r="I65" s="299">
        <v>2.7</v>
      </c>
      <c r="J65" s="333">
        <v>0</v>
      </c>
      <c r="K65" s="351">
        <v>116.1</v>
      </c>
      <c r="L65" s="361">
        <v>0.5</v>
      </c>
      <c r="M65" s="373">
        <v>3.9</v>
      </c>
    </row>
    <row r="66" spans="1:15" s="231" customFormat="1" ht="26.25" customHeight="1">
      <c r="A66" s="232">
        <v>107</v>
      </c>
      <c r="B66" s="246" t="s">
        <v>137</v>
      </c>
      <c r="C66" s="261"/>
      <c r="D66" s="261"/>
      <c r="E66" s="273"/>
      <c r="F66" s="285">
        <v>103.9</v>
      </c>
      <c r="G66" s="306">
        <v>-0.4</v>
      </c>
      <c r="H66" s="318"/>
      <c r="I66" s="306">
        <v>1.4</v>
      </c>
      <c r="J66" s="338"/>
      <c r="K66" s="352">
        <v>103.9</v>
      </c>
      <c r="L66" s="365">
        <v>0</v>
      </c>
      <c r="M66" s="377">
        <v>1.7</v>
      </c>
    </row>
    <row r="67" spans="1:15" ht="15" customHeight="1">
      <c r="A67" s="232">
        <v>108</v>
      </c>
      <c r="B67" s="239"/>
      <c r="C67" s="256" t="s">
        <v>203</v>
      </c>
      <c r="D67" s="256"/>
      <c r="E67" s="262"/>
      <c r="F67" s="284">
        <v>107.1</v>
      </c>
      <c r="G67" s="301">
        <v>-0.4</v>
      </c>
      <c r="H67" s="313">
        <v>0</v>
      </c>
      <c r="I67" s="301">
        <v>2.2999999999999998</v>
      </c>
      <c r="J67" s="332">
        <v>0</v>
      </c>
      <c r="K67" s="287">
        <v>108.6</v>
      </c>
      <c r="L67" s="308">
        <v>0</v>
      </c>
      <c r="M67" s="372">
        <v>2.4</v>
      </c>
      <c r="O67" s="383"/>
    </row>
    <row r="68" spans="1:15" ht="15" customHeight="1">
      <c r="A68" s="232">
        <v>109</v>
      </c>
      <c r="B68" s="239"/>
      <c r="C68" s="256" t="s">
        <v>204</v>
      </c>
      <c r="D68" s="256"/>
      <c r="E68" s="262"/>
      <c r="F68" s="284">
        <v>115.2</v>
      </c>
      <c r="G68" s="297">
        <v>-1.5</v>
      </c>
      <c r="H68" s="313">
        <v>0</v>
      </c>
      <c r="I68" s="301">
        <v>2.1</v>
      </c>
      <c r="J68" s="332">
        <v>0</v>
      </c>
      <c r="K68" s="287">
        <v>110.8</v>
      </c>
      <c r="L68" s="308">
        <v>-0.2</v>
      </c>
      <c r="M68" s="372">
        <v>3.2</v>
      </c>
      <c r="O68" s="322"/>
    </row>
    <row r="69" spans="1:15" ht="30" customHeight="1">
      <c r="A69" s="232">
        <v>110</v>
      </c>
      <c r="B69" s="239"/>
      <c r="C69" s="253" t="s">
        <v>205</v>
      </c>
      <c r="D69" s="253"/>
      <c r="E69" s="262"/>
      <c r="F69" s="277">
        <v>98.5</v>
      </c>
      <c r="G69" s="294">
        <v>0</v>
      </c>
      <c r="H69" s="314">
        <v>0</v>
      </c>
      <c r="I69" s="299">
        <v>0.6</v>
      </c>
      <c r="J69" s="333" t="s">
        <v>65</v>
      </c>
      <c r="K69" s="351">
        <v>99.1</v>
      </c>
      <c r="L69" s="361">
        <v>0</v>
      </c>
      <c r="M69" s="373">
        <v>0.8</v>
      </c>
      <c r="O69" s="322"/>
    </row>
    <row r="70" spans="1:15" s="231" customFormat="1" ht="26.25" customHeight="1">
      <c r="A70" s="232">
        <v>111</v>
      </c>
      <c r="B70" s="246" t="s">
        <v>207</v>
      </c>
      <c r="C70" s="261"/>
      <c r="D70" s="261"/>
      <c r="E70" s="273"/>
      <c r="F70" s="285">
        <v>99.6</v>
      </c>
      <c r="G70" s="307">
        <v>0.3</v>
      </c>
      <c r="H70" s="319"/>
      <c r="I70" s="306">
        <v>2.2000000000000002</v>
      </c>
      <c r="J70" s="338"/>
      <c r="K70" s="352">
        <v>99.3</v>
      </c>
      <c r="L70" s="365">
        <v>0.2</v>
      </c>
      <c r="M70" s="377">
        <v>2.4</v>
      </c>
    </row>
    <row r="71" spans="1:15" ht="15" customHeight="1">
      <c r="A71" s="232">
        <v>112</v>
      </c>
      <c r="B71" s="247"/>
      <c r="C71" s="256" t="s">
        <v>44</v>
      </c>
      <c r="D71" s="256"/>
      <c r="E71" s="262"/>
      <c r="F71" s="284">
        <v>102.5</v>
      </c>
      <c r="G71" s="297">
        <v>-0.3</v>
      </c>
      <c r="H71" s="313">
        <v>0</v>
      </c>
      <c r="I71" s="301">
        <v>-0.3</v>
      </c>
      <c r="J71" s="332" t="s">
        <v>98</v>
      </c>
      <c r="K71" s="287">
        <v>104.3</v>
      </c>
      <c r="L71" s="308">
        <v>-0.1</v>
      </c>
      <c r="M71" s="372">
        <v>0.1</v>
      </c>
    </row>
    <row r="72" spans="1:15" ht="15" customHeight="1">
      <c r="A72" s="232">
        <v>113</v>
      </c>
      <c r="B72" s="247"/>
      <c r="C72" s="256" t="s">
        <v>208</v>
      </c>
      <c r="D72" s="256"/>
      <c r="E72" s="262"/>
      <c r="F72" s="284">
        <v>112.4</v>
      </c>
      <c r="G72" s="297">
        <v>0.5</v>
      </c>
      <c r="H72" s="313">
        <v>0</v>
      </c>
      <c r="I72" s="301">
        <v>3.2</v>
      </c>
      <c r="J72" s="332">
        <v>0</v>
      </c>
      <c r="K72" s="287">
        <v>111.8</v>
      </c>
      <c r="L72" s="308">
        <v>0.3</v>
      </c>
      <c r="M72" s="372">
        <v>3.5</v>
      </c>
    </row>
    <row r="73" spans="1:15" ht="30" customHeight="1">
      <c r="A73" s="232">
        <v>117</v>
      </c>
      <c r="B73" s="247"/>
      <c r="C73" s="253" t="s">
        <v>209</v>
      </c>
      <c r="D73" s="253"/>
      <c r="E73" s="262"/>
      <c r="F73" s="277">
        <v>72.8</v>
      </c>
      <c r="G73" s="294">
        <v>0</v>
      </c>
      <c r="H73" s="314">
        <v>0</v>
      </c>
      <c r="I73" s="299">
        <v>0.1</v>
      </c>
      <c r="J73" s="333">
        <v>0</v>
      </c>
      <c r="K73" s="351">
        <v>72.3</v>
      </c>
      <c r="L73" s="361">
        <v>0</v>
      </c>
      <c r="M73" s="373">
        <v>0.1</v>
      </c>
    </row>
    <row r="74" spans="1:15" s="231" customFormat="1" ht="26.25" customHeight="1">
      <c r="A74" s="232">
        <v>118</v>
      </c>
      <c r="B74" s="246" t="s">
        <v>210</v>
      </c>
      <c r="C74" s="261"/>
      <c r="D74" s="261"/>
      <c r="E74" s="273"/>
      <c r="F74" s="285">
        <v>100.5</v>
      </c>
      <c r="G74" s="307">
        <v>0.9</v>
      </c>
      <c r="H74" s="319"/>
      <c r="I74" s="306">
        <v>0.7</v>
      </c>
      <c r="J74" s="319"/>
      <c r="K74" s="352">
        <v>101.5</v>
      </c>
      <c r="L74" s="365">
        <v>0.1</v>
      </c>
      <c r="M74" s="377">
        <v>-1.1000000000000001</v>
      </c>
    </row>
    <row r="75" spans="1:15" ht="15" customHeight="1">
      <c r="A75" s="232">
        <v>119</v>
      </c>
      <c r="B75" s="247"/>
      <c r="C75" s="256" t="s">
        <v>211</v>
      </c>
      <c r="D75" s="256"/>
      <c r="E75" s="262"/>
      <c r="F75" s="284">
        <v>98.2</v>
      </c>
      <c r="G75" s="297">
        <v>0</v>
      </c>
      <c r="H75" s="313">
        <v>0</v>
      </c>
      <c r="I75" s="301">
        <v>-0.5</v>
      </c>
      <c r="J75" s="332" t="s">
        <v>76</v>
      </c>
      <c r="K75" s="287">
        <v>97.8</v>
      </c>
      <c r="L75" s="308">
        <v>0</v>
      </c>
      <c r="M75" s="372">
        <v>-2.6</v>
      </c>
    </row>
    <row r="76" spans="1:15" ht="15" customHeight="1">
      <c r="A76" s="232">
        <v>120</v>
      </c>
      <c r="B76" s="247"/>
      <c r="C76" s="256" t="s">
        <v>173</v>
      </c>
      <c r="D76" s="256"/>
      <c r="E76" s="262"/>
      <c r="F76" s="284">
        <v>108.5</v>
      </c>
      <c r="G76" s="297">
        <v>0</v>
      </c>
      <c r="H76" s="313">
        <v>0</v>
      </c>
      <c r="I76" s="301">
        <v>1.7</v>
      </c>
      <c r="J76" s="332">
        <v>0</v>
      </c>
      <c r="K76" s="287">
        <v>108.2</v>
      </c>
      <c r="L76" s="308">
        <v>0</v>
      </c>
      <c r="M76" s="372">
        <v>1.3</v>
      </c>
    </row>
    <row r="77" spans="1:15" ht="30" customHeight="1">
      <c r="A77" s="232">
        <v>121</v>
      </c>
      <c r="B77" s="247"/>
      <c r="C77" s="253" t="s">
        <v>124</v>
      </c>
      <c r="D77" s="253"/>
      <c r="E77" s="262"/>
      <c r="F77" s="277">
        <v>104.5</v>
      </c>
      <c r="G77" s="294">
        <v>2.9</v>
      </c>
      <c r="H77" s="314" t="s">
        <v>144</v>
      </c>
      <c r="I77" s="299">
        <v>2.9</v>
      </c>
      <c r="J77" s="333">
        <v>0</v>
      </c>
      <c r="K77" s="351">
        <v>110.3</v>
      </c>
      <c r="L77" s="361">
        <v>0.5</v>
      </c>
      <c r="M77" s="373">
        <v>2.2000000000000002</v>
      </c>
    </row>
    <row r="78" spans="1:15" s="231" customFormat="1" ht="26.25" customHeight="1">
      <c r="A78" s="232">
        <v>122</v>
      </c>
      <c r="B78" s="246" t="s">
        <v>41</v>
      </c>
      <c r="C78" s="261"/>
      <c r="D78" s="261"/>
      <c r="E78" s="273"/>
      <c r="F78" s="285">
        <v>114.3</v>
      </c>
      <c r="G78" s="307">
        <v>0.1</v>
      </c>
      <c r="H78" s="319"/>
      <c r="I78" s="306">
        <v>1.6</v>
      </c>
      <c r="J78" s="338"/>
      <c r="K78" s="352">
        <v>113.3</v>
      </c>
      <c r="L78" s="365">
        <v>0.4</v>
      </c>
      <c r="M78" s="377">
        <v>2.1</v>
      </c>
    </row>
    <row r="79" spans="1:15" ht="15" customHeight="1">
      <c r="A79" s="232">
        <v>123</v>
      </c>
      <c r="B79" s="247"/>
      <c r="C79" s="256" t="s">
        <v>184</v>
      </c>
      <c r="D79" s="256"/>
      <c r="E79" s="262"/>
      <c r="F79" s="284">
        <v>110.5</v>
      </c>
      <c r="G79" s="297">
        <v>1.4</v>
      </c>
      <c r="H79" s="313">
        <v>0</v>
      </c>
      <c r="I79" s="301">
        <v>1.2</v>
      </c>
      <c r="J79" s="332">
        <v>0</v>
      </c>
      <c r="K79" s="287">
        <v>107.9</v>
      </c>
      <c r="L79" s="308">
        <v>1.3</v>
      </c>
      <c r="M79" s="372">
        <v>1.5</v>
      </c>
    </row>
    <row r="80" spans="1:15" ht="15" customHeight="1">
      <c r="A80" s="232">
        <v>128</v>
      </c>
      <c r="B80" s="247"/>
      <c r="C80" s="256" t="s">
        <v>212</v>
      </c>
      <c r="D80" s="256"/>
      <c r="E80" s="262"/>
      <c r="F80" s="284">
        <v>113.5</v>
      </c>
      <c r="G80" s="297">
        <v>-1.4</v>
      </c>
      <c r="H80" s="313">
        <v>0</v>
      </c>
      <c r="I80" s="301">
        <v>1.7</v>
      </c>
      <c r="J80" s="332">
        <v>0</v>
      </c>
      <c r="K80" s="287">
        <v>111.9</v>
      </c>
      <c r="L80" s="308">
        <v>0.4</v>
      </c>
      <c r="M80" s="372">
        <v>2.6</v>
      </c>
    </row>
    <row r="81" spans="1:13" ht="15" customHeight="1">
      <c r="A81" s="232">
        <v>134</v>
      </c>
      <c r="B81" s="247"/>
      <c r="C81" s="256" t="s">
        <v>213</v>
      </c>
      <c r="D81" s="256"/>
      <c r="E81" s="262"/>
      <c r="F81" s="284">
        <v>115</v>
      </c>
      <c r="G81" s="297">
        <v>-0.1</v>
      </c>
      <c r="H81" s="313">
        <v>0</v>
      </c>
      <c r="I81" s="301">
        <v>1.7</v>
      </c>
      <c r="J81" s="332">
        <v>0</v>
      </c>
      <c r="K81" s="287">
        <v>115</v>
      </c>
      <c r="L81" s="308">
        <v>-0.1</v>
      </c>
      <c r="M81" s="372">
        <v>3.8</v>
      </c>
    </row>
    <row r="82" spans="1:13" ht="30" customHeight="1">
      <c r="A82" s="232">
        <v>138</v>
      </c>
      <c r="B82" s="247"/>
      <c r="C82" s="253" t="s">
        <v>214</v>
      </c>
      <c r="D82" s="253"/>
      <c r="E82" s="262"/>
      <c r="F82" s="277">
        <v>114.8</v>
      </c>
      <c r="G82" s="294">
        <v>0.6</v>
      </c>
      <c r="H82" s="314">
        <v>0</v>
      </c>
      <c r="I82" s="299">
        <v>1.5</v>
      </c>
      <c r="J82" s="333">
        <v>0</v>
      </c>
      <c r="K82" s="351">
        <v>114.3</v>
      </c>
      <c r="L82" s="361">
        <v>0.4</v>
      </c>
      <c r="M82" s="373">
        <v>1.6</v>
      </c>
    </row>
    <row r="83" spans="1:13" s="231" customFormat="1" ht="26.25" customHeight="1">
      <c r="A83" s="232">
        <v>145</v>
      </c>
      <c r="B83" s="246" t="s">
        <v>215</v>
      </c>
      <c r="C83" s="261"/>
      <c r="D83" s="261"/>
      <c r="E83" s="273"/>
      <c r="F83" s="285">
        <v>105.8</v>
      </c>
      <c r="G83" s="307">
        <v>0</v>
      </c>
      <c r="H83" s="319"/>
      <c r="I83" s="306">
        <v>1.2</v>
      </c>
      <c r="J83" s="338"/>
      <c r="K83" s="352">
        <v>105.5</v>
      </c>
      <c r="L83" s="365">
        <v>-0.1</v>
      </c>
      <c r="M83" s="377">
        <v>1.1000000000000001</v>
      </c>
    </row>
    <row r="84" spans="1:13" ht="15" customHeight="1">
      <c r="A84" s="232">
        <v>146</v>
      </c>
      <c r="B84" s="247"/>
      <c r="C84" s="256" t="s">
        <v>216</v>
      </c>
      <c r="D84" s="256"/>
      <c r="E84" s="262"/>
      <c r="F84" s="284">
        <v>108.2</v>
      </c>
      <c r="G84" s="297">
        <v>0</v>
      </c>
      <c r="H84" s="313">
        <v>0</v>
      </c>
      <c r="I84" s="301">
        <v>0</v>
      </c>
      <c r="J84" s="332">
        <v>0</v>
      </c>
      <c r="K84" s="287">
        <v>106.2</v>
      </c>
      <c r="L84" s="308">
        <v>0.1</v>
      </c>
      <c r="M84" s="372">
        <v>1.6</v>
      </c>
    </row>
    <row r="85" spans="1:13" ht="15" customHeight="1">
      <c r="A85" s="232">
        <v>147</v>
      </c>
      <c r="B85" s="247"/>
      <c r="C85" s="256" t="s">
        <v>217</v>
      </c>
      <c r="D85" s="256"/>
      <c r="E85" s="262"/>
      <c r="F85" s="284">
        <v>102.6</v>
      </c>
      <c r="G85" s="297">
        <v>-0.3</v>
      </c>
      <c r="H85" s="313">
        <v>0</v>
      </c>
      <c r="I85" s="301">
        <v>-0.3</v>
      </c>
      <c r="J85" s="332" t="s">
        <v>98</v>
      </c>
      <c r="K85" s="287">
        <v>102.4</v>
      </c>
      <c r="L85" s="308">
        <v>-0.3</v>
      </c>
      <c r="M85" s="372">
        <v>0.9</v>
      </c>
    </row>
    <row r="86" spans="1:13" ht="15" customHeight="1">
      <c r="A86" s="232">
        <v>151</v>
      </c>
      <c r="B86" s="247"/>
      <c r="C86" s="256" t="s">
        <v>206</v>
      </c>
      <c r="D86" s="256"/>
      <c r="E86" s="262"/>
      <c r="F86" s="284">
        <v>100.9</v>
      </c>
      <c r="G86" s="297">
        <v>1.1000000000000001</v>
      </c>
      <c r="H86" s="313">
        <v>0</v>
      </c>
      <c r="I86" s="301">
        <v>3.3</v>
      </c>
      <c r="J86" s="332">
        <v>0</v>
      </c>
      <c r="K86" s="287">
        <v>117.8</v>
      </c>
      <c r="L86" s="308">
        <v>0.2</v>
      </c>
      <c r="M86" s="372">
        <v>2.7</v>
      </c>
    </row>
    <row r="87" spans="1:13" ht="15" customHeight="1">
      <c r="A87" s="232">
        <v>155</v>
      </c>
      <c r="B87" s="247"/>
      <c r="C87" s="256" t="s">
        <v>156</v>
      </c>
      <c r="D87" s="256"/>
      <c r="E87" s="262"/>
      <c r="F87" s="284">
        <v>114.7</v>
      </c>
      <c r="G87" s="297">
        <v>0</v>
      </c>
      <c r="H87" s="313">
        <v>0</v>
      </c>
      <c r="I87" s="301">
        <v>0.3</v>
      </c>
      <c r="J87" s="332">
        <v>0</v>
      </c>
      <c r="K87" s="287">
        <v>114.7</v>
      </c>
      <c r="L87" s="308">
        <v>0</v>
      </c>
      <c r="M87" s="372">
        <v>0.3</v>
      </c>
    </row>
    <row r="88" spans="1:13" ht="33" customHeight="1">
      <c r="A88" s="232">
        <v>156</v>
      </c>
      <c r="B88" s="247"/>
      <c r="C88" s="253" t="s">
        <v>148</v>
      </c>
      <c r="D88" s="253"/>
      <c r="E88" s="262"/>
      <c r="F88" s="277">
        <v>106.6</v>
      </c>
      <c r="G88" s="294">
        <v>0</v>
      </c>
      <c r="H88" s="314">
        <v>0</v>
      </c>
      <c r="I88" s="299">
        <v>2.1</v>
      </c>
      <c r="J88" s="333">
        <v>0</v>
      </c>
      <c r="K88" s="351">
        <v>102.4</v>
      </c>
      <c r="L88" s="361">
        <v>0</v>
      </c>
      <c r="M88" s="373">
        <v>0.8</v>
      </c>
    </row>
    <row r="89" spans="1:13" ht="22.5" customHeight="1">
      <c r="A89" s="232"/>
      <c r="B89" s="247" t="s">
        <v>218</v>
      </c>
      <c r="C89" s="262"/>
      <c r="D89" s="266"/>
      <c r="E89" s="262"/>
      <c r="F89" s="286"/>
      <c r="G89" s="53"/>
      <c r="H89" s="320"/>
      <c r="I89" s="53"/>
      <c r="J89" s="339"/>
      <c r="K89" s="53"/>
      <c r="L89" s="53"/>
      <c r="M89" s="378"/>
    </row>
    <row r="90" spans="1:13" ht="15" customHeight="1">
      <c r="A90" s="232">
        <v>167</v>
      </c>
      <c r="B90" s="239" t="s">
        <v>219</v>
      </c>
      <c r="C90" s="256"/>
      <c r="D90" s="256"/>
      <c r="E90" s="270" t="s">
        <v>104</v>
      </c>
      <c r="F90" s="287">
        <v>126.4</v>
      </c>
      <c r="G90" s="308">
        <v>-3.5</v>
      </c>
      <c r="H90" s="321"/>
      <c r="I90" s="308">
        <v>7.7</v>
      </c>
      <c r="J90" s="340"/>
      <c r="K90" s="287">
        <v>121.6</v>
      </c>
      <c r="L90" s="308">
        <v>-3.6</v>
      </c>
      <c r="M90" s="372">
        <v>6.9</v>
      </c>
    </row>
    <row r="91" spans="1:13" ht="15" customHeight="1">
      <c r="A91" s="232">
        <v>162</v>
      </c>
      <c r="B91" s="239" t="s">
        <v>220</v>
      </c>
      <c r="C91" s="256"/>
      <c r="D91" s="256"/>
      <c r="E91" s="262"/>
      <c r="F91" s="288">
        <v>102.6</v>
      </c>
      <c r="G91" s="297">
        <v>0.8</v>
      </c>
      <c r="H91" s="322"/>
      <c r="I91" s="308">
        <v>0.8</v>
      </c>
      <c r="J91" s="331"/>
      <c r="K91" s="287">
        <v>101.7</v>
      </c>
      <c r="L91" s="308">
        <v>0.2</v>
      </c>
      <c r="M91" s="379">
        <v>-0.8</v>
      </c>
    </row>
    <row r="92" spans="1:13" ht="15" customHeight="1">
      <c r="A92" s="232">
        <v>173</v>
      </c>
      <c r="B92" s="239" t="s">
        <v>221</v>
      </c>
      <c r="C92" s="256"/>
      <c r="D92" s="256"/>
      <c r="E92" s="262"/>
      <c r="F92" s="284">
        <v>112.9</v>
      </c>
      <c r="G92" s="297">
        <v>0.1</v>
      </c>
      <c r="H92" s="322"/>
      <c r="I92" s="297">
        <v>1.4</v>
      </c>
      <c r="J92" s="331"/>
      <c r="K92" s="284">
        <v>112.4</v>
      </c>
      <c r="L92" s="297">
        <v>0.3</v>
      </c>
      <c r="M92" s="380">
        <v>1.9</v>
      </c>
    </row>
    <row r="93" spans="1:13" ht="15" customHeight="1">
      <c r="A93" s="232">
        <v>169</v>
      </c>
      <c r="B93" s="239" t="s">
        <v>222</v>
      </c>
      <c r="C93" s="256"/>
      <c r="D93" s="256"/>
      <c r="E93" s="262"/>
      <c r="F93" s="284">
        <v>78.7</v>
      </c>
      <c r="G93" s="297">
        <v>0</v>
      </c>
      <c r="H93" s="322"/>
      <c r="I93" s="297">
        <v>1</v>
      </c>
      <c r="J93" s="331"/>
      <c r="K93" s="353">
        <v>74</v>
      </c>
      <c r="L93" s="366">
        <v>0</v>
      </c>
      <c r="M93" s="380">
        <v>1.3</v>
      </c>
    </row>
    <row r="94" spans="1:13" ht="15" customHeight="1">
      <c r="A94" s="232"/>
      <c r="B94" s="248"/>
      <c r="C94" s="257"/>
      <c r="D94" s="257"/>
      <c r="E94" s="271"/>
      <c r="F94" s="289"/>
      <c r="G94" s="309"/>
      <c r="H94" s="309"/>
      <c r="I94" s="309"/>
      <c r="J94" s="341"/>
      <c r="K94" s="354"/>
      <c r="L94" s="367"/>
      <c r="M94" s="381"/>
    </row>
    <row r="95" spans="1:13" ht="15">
      <c r="A95" s="232"/>
      <c r="B95" s="241" t="s">
        <v>108</v>
      </c>
      <c r="C95" s="241"/>
      <c r="D95" s="241" t="s">
        <v>110</v>
      </c>
    </row>
    <row r="96" spans="1:13" ht="15">
      <c r="A96" s="232"/>
      <c r="B96" s="242" t="s">
        <v>111</v>
      </c>
      <c r="C96" s="242"/>
      <c r="D96" s="241" t="s">
        <v>53</v>
      </c>
    </row>
    <row r="97" spans="1:4" ht="15">
      <c r="A97" s="232"/>
      <c r="B97" s="243" t="s">
        <v>104</v>
      </c>
      <c r="C97" s="241"/>
      <c r="D97" s="241" t="s">
        <v>31</v>
      </c>
    </row>
  </sheetData>
  <mergeCells count="57">
    <mergeCell ref="B7:D7"/>
    <mergeCell ref="C8:D8"/>
    <mergeCell ref="C9:D9"/>
    <mergeCell ref="C10:D10"/>
    <mergeCell ref="C11:D11"/>
    <mergeCell ref="C12:D12"/>
    <mergeCell ref="B13:D13"/>
    <mergeCell ref="C15:D15"/>
    <mergeCell ref="B31:D31"/>
    <mergeCell ref="C32:D32"/>
    <mergeCell ref="B36:D36"/>
    <mergeCell ref="C37:D37"/>
    <mergeCell ref="C38:D38"/>
    <mergeCell ref="C39:D39"/>
    <mergeCell ref="C40:D40"/>
    <mergeCell ref="B41:D41"/>
    <mergeCell ref="C42:D42"/>
    <mergeCell ref="C43:D43"/>
    <mergeCell ref="C44:D44"/>
    <mergeCell ref="C45:D45"/>
    <mergeCell ref="C46:D46"/>
    <mergeCell ref="C47:D47"/>
    <mergeCell ref="C48:D48"/>
    <mergeCell ref="B56:D56"/>
    <mergeCell ref="C57:D57"/>
    <mergeCell ref="C60:D60"/>
    <mergeCell ref="C63:D63"/>
    <mergeCell ref="C64:D64"/>
    <mergeCell ref="C65:D65"/>
    <mergeCell ref="B66:D66"/>
    <mergeCell ref="C67:D67"/>
    <mergeCell ref="C68:D68"/>
    <mergeCell ref="C69:D69"/>
    <mergeCell ref="B70:D70"/>
    <mergeCell ref="C71:D71"/>
    <mergeCell ref="C72:D72"/>
    <mergeCell ref="C73:D73"/>
    <mergeCell ref="B74:D74"/>
    <mergeCell ref="C75:D75"/>
    <mergeCell ref="C76:D76"/>
    <mergeCell ref="C77:D77"/>
    <mergeCell ref="B78:D78"/>
    <mergeCell ref="C79:D79"/>
    <mergeCell ref="C80:D80"/>
    <mergeCell ref="C81:D81"/>
    <mergeCell ref="C82:D82"/>
    <mergeCell ref="B83:D83"/>
    <mergeCell ref="C84:D84"/>
    <mergeCell ref="C85:D85"/>
    <mergeCell ref="C86:D86"/>
    <mergeCell ref="C87:D87"/>
    <mergeCell ref="C88:D88"/>
    <mergeCell ref="B90:D90"/>
    <mergeCell ref="B91:D91"/>
    <mergeCell ref="B92:D92"/>
    <mergeCell ref="B93:D93"/>
    <mergeCell ref="B94:D94"/>
  </mergeCells>
  <phoneticPr fontId="53"/>
  <pageMargins left="0.19685039370078741" right="0.31496062992125984" top="0.59055118110236227" bottom="0.31496062992125984" header="0.59055118110236227" footer="0.23622047244094491"/>
  <pageSetup paperSize="9" scale="75" firstPageNumber="5" fitToWidth="1" fitToHeight="0" orientation="portrait" usePrinterDefaults="1" useFirstPageNumber="1" r:id="rId1"/>
  <headerFooter>
    <oddFooter>&amp;C&amp;"ＭＳ ゴシック,regular"－ &amp;P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秋田市概況</vt:lpstr>
      <vt:lpstr>主要因</vt:lpstr>
      <vt:lpstr>全国概況</vt:lpstr>
      <vt:lpstr>10大費目</vt:lpstr>
      <vt:lpstr>中分類指数</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消費者物価指数月次報告</dc:title>
  <dc:creator>情報システム開発室</dc:creator>
  <cp:lastModifiedBy>二田　直哉</cp:lastModifiedBy>
  <cp:lastPrinted>2019-08-01T07:33:20Z</cp:lastPrinted>
  <dcterms:created xsi:type="dcterms:W3CDTF">1996-07-01T13:34:38Z</dcterms:created>
  <dcterms:modified xsi:type="dcterms:W3CDTF">2025-03-31T01:20:15Z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2025-03-31T01:20:15Z</vt:filetime>
  </property>
</Properties>
</file>