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codeName="ThisWorkbook" defaultThemeVersion="124226"/>
  <mc:AlternateContent xmlns:mc="http://schemas.openxmlformats.org/markup-compatibility/2006">
    <mc:Choice Requires="x15">
      <x15ac:absPath xmlns:x15ac="http://schemas.microsoft.com/office/spreadsheetml/2010/11/ac" url="\\10.18.11.7\home\07kanai\81_デジタル化リーダー関連\01_R04\03_オープンデータ\02_9月分\01_既存データのクレンジング\04_デジ課提出\07_shichosonkenzenka\"/>
    </mc:Choice>
  </mc:AlternateContent>
  <xr:revisionPtr revIDLastSave="0" documentId="13_ncr:1_{F05DA756-853B-42E6-A471-410BF55442FC}" xr6:coauthVersionLast="47" xr6:coauthVersionMax="47" xr10:uidLastSave="{00000000-0000-0000-0000-000000000000}"/>
  <bookViews>
    <workbookView xWindow="-120" yWindow="-120" windowWidth="29040" windowHeight="15840" tabRatio="506" xr2:uid="{00000000-000D-0000-FFFF-FFFF00000000}"/>
  </bookViews>
  <sheets>
    <sheet name="各市町村の比率" sheetId="4" r:id="rId1"/>
    <sheet name="対前年度比較R3-R2" sheetId="5" r:id="rId2"/>
  </sheets>
  <definedNames>
    <definedName name="_xlnm.Print_Area" localSheetId="0">各市町村の比率!$A$1:$F$36</definedName>
    <definedName name="_xlnm.Print_Area" localSheetId="1">'対前年度比較R3-R2'!$A$1:$G$45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34" i="4" l="1"/>
  <c r="D20" i="4"/>
  <c r="E34" i="4"/>
  <c r="E33" i="4"/>
  <c r="D33" i="4"/>
  <c r="E20" i="4"/>
</calcChain>
</file>

<file path=xl/sharedStrings.xml><?xml version="1.0" encoding="utf-8"?>
<sst xmlns="http://schemas.openxmlformats.org/spreadsheetml/2006/main" count="149" uniqueCount="60">
  <si>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</si>
  <si>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</si>
  <si>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</si>
  <si>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</si>
  <si>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</si>
  <si>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</si>
  <si>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</si>
  <si>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</si>
  <si>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</si>
  <si>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</si>
  <si>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</si>
  <si>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</si>
  <si>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</si>
  <si>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</si>
  <si>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</si>
  <si>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</si>
  <si>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</si>
  <si>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</si>
  <si>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</si>
  <si>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</si>
  <si>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</si>
  <si>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</si>
  <si>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</si>
  <si>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</si>
  <si>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</si>
  <si>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市平均</t>
    <rPh sb="0" eb="1">
      <t>シ</t>
    </rPh>
    <rPh sb="1" eb="3">
      <t>ヘイキン</t>
    </rPh>
    <phoneticPr fontId="2"/>
  </si>
  <si>
    <t>町村平均</t>
    <rPh sb="0" eb="2">
      <t>チョウソン</t>
    </rPh>
    <rPh sb="2" eb="4">
      <t>ヘイキン</t>
    </rPh>
    <phoneticPr fontId="2"/>
  </si>
  <si>
    <t>（単位：％）</t>
    <rPh sb="1" eb="3">
      <t>タンイ</t>
    </rPh>
    <phoneticPr fontId="2"/>
  </si>
  <si>
    <t>市町村名</t>
    <rPh sb="0" eb="4">
      <t>シチョウソンメイ</t>
    </rPh>
    <phoneticPr fontId="2"/>
  </si>
  <si>
    <t>－</t>
  </si>
  <si>
    <t>－</t>
    <phoneticPr fontId="2"/>
  </si>
  <si>
    <t>市町村平均</t>
    <rPh sb="0" eb="3">
      <t>シチョウソン</t>
    </rPh>
    <rPh sb="3" eb="5">
      <t>ヘイキン</t>
    </rPh>
    <phoneticPr fontId="2"/>
  </si>
  <si>
    <t>(1)①実質赤字比率
(11.25～15.00)</t>
    <rPh sb="4" eb="6">
      <t>ジッシツ</t>
    </rPh>
    <rPh sb="6" eb="8">
      <t>アカジ</t>
    </rPh>
    <rPh sb="8" eb="10">
      <t>ヒリツ</t>
    </rPh>
    <phoneticPr fontId="2"/>
  </si>
  <si>
    <t>(2)資金不足比率
(20.0)</t>
    <rPh sb="3" eb="5">
      <t>シキン</t>
    </rPh>
    <rPh sb="5" eb="7">
      <t>フソク</t>
    </rPh>
    <rPh sb="7" eb="9">
      <t>ヒリツ</t>
    </rPh>
    <phoneticPr fontId="2"/>
  </si>
  <si>
    <t>(1)②連結実質赤字比率
(16.25～20.00)</t>
    <rPh sb="4" eb="6">
      <t>レンケツ</t>
    </rPh>
    <rPh sb="6" eb="8">
      <t>ジッシツ</t>
    </rPh>
    <rPh sb="8" eb="10">
      <t>アカジ</t>
    </rPh>
    <rPh sb="10" eb="12">
      <t>ヒリツ</t>
    </rPh>
    <phoneticPr fontId="2"/>
  </si>
  <si>
    <t>(1)③実質公債費比率
(25.0)</t>
    <rPh sb="4" eb="6">
      <t>ジッシツ</t>
    </rPh>
    <rPh sb="6" eb="9">
      <t>コウサイヒ</t>
    </rPh>
    <rPh sb="9" eb="11">
      <t>ヒリツ</t>
    </rPh>
    <phoneticPr fontId="2"/>
  </si>
  <si>
    <t>(1)④将来負担比率
(350.0)</t>
    <rPh sb="4" eb="6">
      <t>ショウライ</t>
    </rPh>
    <rPh sb="6" eb="8">
      <t>フタン</t>
    </rPh>
    <rPh sb="8" eb="10">
      <t>ヒリツ</t>
    </rPh>
    <rPh sb="9" eb="10">
      <t>リツ</t>
    </rPh>
    <phoneticPr fontId="1"/>
  </si>
  <si>
    <t>※　「－」は、実質赤字又は連結実質赤字がないこと及び将来負担比率が算定されないことを示す。
※　（　）内の数値は、各比率に係る「早期健全化基準」を参考までに示したものである（実質赤字比率及び連結実質赤字比率については、各団体
　の標準財政規模に応じて早期健全化基準が異なる。）。
※　表中の平均は、単純平均である。
※　将来負担比率の単純平均の算出に当たり、「－」の団体は、「0.0」として計算した。</t>
    <rPh sb="7" eb="9">
      <t>ジッシツ</t>
    </rPh>
    <rPh sb="9" eb="11">
      <t>アカジ</t>
    </rPh>
    <rPh sb="11" eb="12">
      <t>マタ</t>
    </rPh>
    <rPh sb="13" eb="15">
      <t>レンケツ</t>
    </rPh>
    <rPh sb="15" eb="17">
      <t>ジッシツ</t>
    </rPh>
    <rPh sb="17" eb="19">
      <t>アカジ</t>
    </rPh>
    <rPh sb="24" eb="25">
      <t>オヨ</t>
    </rPh>
    <rPh sb="26" eb="28">
      <t>ショウライ</t>
    </rPh>
    <rPh sb="28" eb="30">
      <t>フタン</t>
    </rPh>
    <rPh sb="30" eb="32">
      <t>ヒリツ</t>
    </rPh>
    <rPh sb="33" eb="35">
      <t>サンテイ</t>
    </rPh>
    <rPh sb="42" eb="43">
      <t>シメ</t>
    </rPh>
    <rPh sb="51" eb="52">
      <t>ナイ</t>
    </rPh>
    <rPh sb="53" eb="55">
      <t>スウチ</t>
    </rPh>
    <rPh sb="57" eb="58">
      <t>カク</t>
    </rPh>
    <rPh sb="58" eb="60">
      <t>ヒリツ</t>
    </rPh>
    <rPh sb="61" eb="62">
      <t>カカ</t>
    </rPh>
    <rPh sb="64" eb="66">
      <t>ソウキ</t>
    </rPh>
    <rPh sb="66" eb="69">
      <t>ケンゼンカ</t>
    </rPh>
    <rPh sb="69" eb="71">
      <t>キジュン</t>
    </rPh>
    <rPh sb="73" eb="75">
      <t>サンコウ</t>
    </rPh>
    <rPh sb="78" eb="79">
      <t>シメ</t>
    </rPh>
    <rPh sb="87" eb="89">
      <t>ジッシツ</t>
    </rPh>
    <rPh sb="89" eb="91">
      <t>アカジ</t>
    </rPh>
    <rPh sb="91" eb="93">
      <t>ヒリツ</t>
    </rPh>
    <rPh sb="93" eb="94">
      <t>オヨ</t>
    </rPh>
    <rPh sb="95" eb="97">
      <t>レンケツ</t>
    </rPh>
    <rPh sb="97" eb="99">
      <t>ジッシツ</t>
    </rPh>
    <rPh sb="99" eb="101">
      <t>アカジ</t>
    </rPh>
    <rPh sb="101" eb="103">
      <t>ヒリツ</t>
    </rPh>
    <rPh sb="109" eb="112">
      <t>カクダンタイ</t>
    </rPh>
    <rPh sb="115" eb="117">
      <t>ヒョウジュン</t>
    </rPh>
    <rPh sb="117" eb="119">
      <t>ザイセイ</t>
    </rPh>
    <rPh sb="119" eb="121">
      <t>キボ</t>
    </rPh>
    <rPh sb="122" eb="123">
      <t>オウ</t>
    </rPh>
    <rPh sb="125" eb="127">
      <t>ソウキ</t>
    </rPh>
    <rPh sb="127" eb="130">
      <t>ケンゼンカ</t>
    </rPh>
    <rPh sb="130" eb="132">
      <t>キジュン</t>
    </rPh>
    <rPh sb="133" eb="134">
      <t>コト</t>
    </rPh>
    <rPh sb="142" eb="144">
      <t>ヒョウチュウ</t>
    </rPh>
    <rPh sb="145" eb="147">
      <t>ヘイキン</t>
    </rPh>
    <rPh sb="149" eb="151">
      <t>タンジュン</t>
    </rPh>
    <rPh sb="151" eb="153">
      <t>ヘイキン</t>
    </rPh>
    <rPh sb="160" eb="162">
      <t>ショウライ</t>
    </rPh>
    <rPh sb="162" eb="164">
      <t>フタン</t>
    </rPh>
    <rPh sb="164" eb="166">
      <t>ヒリツ</t>
    </rPh>
    <rPh sb="167" eb="169">
      <t>タンジュン</t>
    </rPh>
    <rPh sb="169" eb="171">
      <t>ヘイキン</t>
    </rPh>
    <rPh sb="172" eb="174">
      <t>サンシュツ</t>
    </rPh>
    <rPh sb="175" eb="176">
      <t>ア</t>
    </rPh>
    <rPh sb="183" eb="185">
      <t>ダンタイ</t>
    </rPh>
    <rPh sb="195" eb="197">
      <t>ケイサン</t>
    </rPh>
    <phoneticPr fontId="2"/>
  </si>
  <si>
    <t>(1)健全化判断比率</t>
    <rPh sb="3" eb="6">
      <t>ケンゼンカ</t>
    </rPh>
    <rPh sb="6" eb="8">
      <t>ハンダン</t>
    </rPh>
    <rPh sb="8" eb="10">
      <t>ヒリツ</t>
    </rPh>
    <phoneticPr fontId="2"/>
  </si>
  <si>
    <t>大館市病院事業会計
1.4</t>
    <phoneticPr fontId="2"/>
  </si>
  <si>
    <t>仙北市病院事業会計 
15.3</t>
    <rPh sb="0" eb="2">
      <t>センボク</t>
    </rPh>
    <rPh sb="2" eb="3">
      <t>シ</t>
    </rPh>
    <rPh sb="3" eb="5">
      <t>ビョウイン</t>
    </rPh>
    <rPh sb="5" eb="7">
      <t>ジギョウ</t>
    </rPh>
    <rPh sb="7" eb="9">
      <t>カイケイ</t>
    </rPh>
    <phoneticPr fontId="2"/>
  </si>
  <si>
    <t>○　各市町村の健全化判断比率について</t>
    <rPh sb="2" eb="6">
      <t>カクシチョウソン</t>
    </rPh>
    <rPh sb="7" eb="10">
      <t>ケンゼンカ</t>
    </rPh>
    <rPh sb="10" eb="12">
      <t>ハンダン</t>
    </rPh>
    <rPh sb="12" eb="14">
      <t>ヒリツ</t>
    </rPh>
    <phoneticPr fontId="2"/>
  </si>
  <si>
    <t>○　各比率の対前年度比較について</t>
    <rPh sb="2" eb="3">
      <t>カク</t>
    </rPh>
    <rPh sb="3" eb="5">
      <t>ヒリツ</t>
    </rPh>
    <rPh sb="6" eb="7">
      <t>タイ</t>
    </rPh>
    <rPh sb="7" eb="10">
      <t>ゼンネンド</t>
    </rPh>
    <rPh sb="10" eb="12">
      <t>ヒカク</t>
    </rPh>
    <phoneticPr fontId="2"/>
  </si>
  <si>
    <t>１　健全化判断比率</t>
    <rPh sb="2" eb="5">
      <t>ケンゼンカ</t>
    </rPh>
    <rPh sb="5" eb="7">
      <t>ハンダン</t>
    </rPh>
    <rPh sb="7" eb="9">
      <t>ヒリツ</t>
    </rPh>
    <phoneticPr fontId="2"/>
  </si>
  <si>
    <t>(1)③実質公債費比率</t>
    <rPh sb="4" eb="6">
      <t>ジッシツ</t>
    </rPh>
    <rPh sb="6" eb="9">
      <t>コウサイヒ</t>
    </rPh>
    <rPh sb="9" eb="11">
      <t>ヒリツ</t>
    </rPh>
    <phoneticPr fontId="2"/>
  </si>
  <si>
    <t>(1)④将来負担比率</t>
    <rPh sb="4" eb="6">
      <t>ショウライ</t>
    </rPh>
    <rPh sb="6" eb="8">
      <t>フタン</t>
    </rPh>
    <rPh sb="8" eb="10">
      <t>ヒリツ</t>
    </rPh>
    <phoneticPr fontId="2"/>
  </si>
  <si>
    <t>R3決算</t>
    <phoneticPr fontId="1"/>
  </si>
  <si>
    <t>R2決算</t>
  </si>
  <si>
    <t>増減</t>
    <rPh sb="0" eb="2">
      <t>ゾウゲン</t>
    </rPh>
    <phoneticPr fontId="1"/>
  </si>
  <si>
    <t>※　表中の平均は、単純平均である。
※　将来負担比率の単純平均の算出に当たり、「－」の団体は、「0.0」として計算した。</t>
    <rPh sb="2" eb="4">
      <t>ヒョウチュウ</t>
    </rPh>
    <rPh sb="5" eb="7">
      <t>ヘイキン</t>
    </rPh>
    <rPh sb="9" eb="11">
      <t>タンジュン</t>
    </rPh>
    <rPh sb="11" eb="13">
      <t>ヘイキン</t>
    </rPh>
    <phoneticPr fontId="2"/>
  </si>
  <si>
    <t>２　資金不足比率</t>
    <rPh sb="2" eb="4">
      <t>シキン</t>
    </rPh>
    <rPh sb="4" eb="6">
      <t>フソク</t>
    </rPh>
    <rPh sb="6" eb="8">
      <t>ヒリツ</t>
    </rPh>
    <phoneticPr fontId="2"/>
  </si>
  <si>
    <t>団体名</t>
    <rPh sb="0" eb="2">
      <t>ダンタイ</t>
    </rPh>
    <rPh sb="2" eb="3">
      <t>メイ</t>
    </rPh>
    <phoneticPr fontId="2"/>
  </si>
  <si>
    <t>会計名</t>
    <rPh sb="0" eb="2">
      <t>カイケイ</t>
    </rPh>
    <rPh sb="2" eb="3">
      <t>メイ</t>
    </rPh>
    <phoneticPr fontId="2"/>
  </si>
  <si>
    <t>R3決算</t>
  </si>
  <si>
    <t>増減</t>
    <rPh sb="0" eb="2">
      <t>ゾウゲン</t>
    </rPh>
    <phoneticPr fontId="2"/>
  </si>
  <si>
    <t>大館市</t>
    <rPh sb="0" eb="3">
      <t>オオダテシ</t>
    </rPh>
    <phoneticPr fontId="2"/>
  </si>
  <si>
    <t>大館市病院事業会計</t>
    <phoneticPr fontId="2"/>
  </si>
  <si>
    <t>仙北市</t>
    <rPh sb="0" eb="3">
      <t>センボクシ</t>
    </rPh>
    <phoneticPr fontId="2"/>
  </si>
  <si>
    <t>仙北市病院事業会計</t>
    <rPh sb="0" eb="3">
      <t>センボクシ</t>
    </rPh>
    <rPh sb="3" eb="5">
      <t>ビョウイン</t>
    </rPh>
    <rPh sb="5" eb="7">
      <t>ジギョウ</t>
    </rPh>
    <rPh sb="7" eb="9">
      <t>カイケイ</t>
    </rPh>
    <phoneticPr fontId="2"/>
  </si>
  <si>
    <t>※　仙北市の簡易水道事業特別会計は、仙北市水道事業会計へ統合のため、平成28年度末に廃止された。</t>
    <rPh sb="2" eb="4">
      <t>センボク</t>
    </rPh>
    <rPh sb="4" eb="5">
      <t>シ</t>
    </rPh>
    <rPh sb="6" eb="8">
      <t>カンイ</t>
    </rPh>
    <rPh sb="8" eb="10">
      <t>スイドウ</t>
    </rPh>
    <rPh sb="10" eb="12">
      <t>ジギョウ</t>
    </rPh>
    <rPh sb="12" eb="14">
      <t>トクベツ</t>
    </rPh>
    <rPh sb="14" eb="16">
      <t>カイケイ</t>
    </rPh>
    <rPh sb="18" eb="21">
      <t>センボクシ</t>
    </rPh>
    <rPh sb="21" eb="23">
      <t>スイドウ</t>
    </rPh>
    <rPh sb="23" eb="25">
      <t>ジギョウ</t>
    </rPh>
    <rPh sb="25" eb="27">
      <t>カイケイ</t>
    </rPh>
    <rPh sb="28" eb="30">
      <t>トウゴウ</t>
    </rPh>
    <rPh sb="34" eb="36">
      <t>ヘイセイ</t>
    </rPh>
    <rPh sb="38" eb="40">
      <t>ネンド</t>
    </rPh>
    <rPh sb="40" eb="41">
      <t>マツ</t>
    </rPh>
    <rPh sb="42" eb="44">
      <t>ハイシ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</si>
</sst>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_ * #,##0.0_ ;_ * \△\ #,##0.0_ ;_ * &quot;－ &quot;_ ;@"/>
    <numFmt numFmtId="177" formatCode="#,##0.0_ "/>
  </numFmts>
  <fonts count="9"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name val="ＭＳ ゴシック"/>
      <family val="3"/>
      <charset val="128"/>
    </font>
    <font>
      <sz val="9"/>
      <name val="ＭＳ ゴシック"/>
      <family val="3"/>
      <charset val="128"/>
    </font>
    <font>
      <sz val="12"/>
      <name val="ＭＳ ゴシック"/>
      <family val="3"/>
      <charset val="128"/>
    </font>
    <font>
      <sz val="8"/>
      <name val="ＭＳ ゴシック"/>
      <family val="3"/>
      <charset val="128"/>
    </font>
    <font>
      <sz val="10"/>
      <name val="ＭＳ ゴシック"/>
      <family val="3"/>
      <charset val="128"/>
    </font>
    <font>
      <sz val="7"/>
      <name val="ＭＳ ゴシック"/>
      <family val="3"/>
      <charset val="128"/>
    </font>
  </fonts>
  <fills count="3">
    <fill>
      <patternFill patternType="none"/>
    </fill>
    <fill>
      <patternFill patternType="gray125"/>
    </fill>
    <fill>
      <patternFill patternType="solid">
        <fgColor theme="0"/>
        <bgColor indexed="64"/>
      </patternFill>
    </fill>
  </fills>
  <borders count="5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top style="medium">
        <color indexed="64"/>
      </top>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thin">
        <color indexed="64"/>
      </bottom>
      <diagonal/>
    </border>
    <border>
      <left style="medium">
        <color indexed="64"/>
      </left>
      <right/>
      <top/>
      <bottom/>
      <diagonal/>
    </border>
    <border>
      <left/>
      <right style="medium">
        <color indexed="64"/>
      </right>
      <top style="medium">
        <color indexed="64"/>
      </top>
      <bottom/>
      <diagonal/>
    </border>
    <border>
      <left/>
      <right style="medium">
        <color indexed="64"/>
      </right>
      <top/>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diagonalUp="1">
      <left/>
      <right style="medium">
        <color indexed="64"/>
      </right>
      <top style="medium">
        <color indexed="64"/>
      </top>
      <bottom style="medium">
        <color indexed="64"/>
      </bottom>
      <diagonal style="thin">
        <color indexed="64"/>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s>
  <cellStyleXfs count="1">
    <xf numFmtId="0" fontId="0" fillId="0" borderId="0">
      <alignment vertical="center"/>
    </xf>
  </cellStyleXfs>
  <cellXfs count="119">
    <xf numFmtId="0" fontId="0" fillId="0" borderId="0" xfId="0">
      <alignment vertical="center"/>
    </xf>
    <xf numFmtId="176" fontId="3" fillId="0" borderId="0" xfId="0" applyNumberFormat="1" applyFont="1">
      <alignment vertical="center"/>
    </xf>
    <xf numFmtId="176" fontId="3" fillId="0" borderId="0" xfId="0" applyNumberFormat="1" applyFont="1" applyAlignment="1">
      <alignment vertical="center"/>
    </xf>
    <xf numFmtId="176" fontId="3" fillId="0" borderId="0" xfId="0" applyNumberFormat="1" applyFont="1" applyAlignment="1">
      <alignment horizontal="right" vertical="center"/>
    </xf>
    <xf numFmtId="176" fontId="3" fillId="0" borderId="0" xfId="0" applyNumberFormat="1" applyFont="1" applyAlignment="1">
      <alignment horizontal="center" vertical="center"/>
    </xf>
    <xf numFmtId="176" fontId="3" fillId="0" borderId="23" xfId="0" applyNumberFormat="1" applyFont="1" applyBorder="1">
      <alignment vertical="center"/>
    </xf>
    <xf numFmtId="176" fontId="3" fillId="0" borderId="4" xfId="0" applyNumberFormat="1" applyFont="1" applyBorder="1" applyAlignment="1">
      <alignment horizontal="right" vertical="center"/>
    </xf>
    <xf numFmtId="176" fontId="3" fillId="0" borderId="10" xfId="0" applyNumberFormat="1" applyFont="1" applyBorder="1" applyAlignment="1">
      <alignment vertical="center"/>
    </xf>
    <xf numFmtId="176" fontId="6" fillId="0" borderId="28" xfId="0" applyNumberFormat="1" applyFont="1" applyBorder="1" applyAlignment="1">
      <alignment horizontal="right" vertical="center"/>
    </xf>
    <xf numFmtId="176" fontId="3" fillId="0" borderId="24" xfId="0" applyNumberFormat="1" applyFont="1" applyBorder="1">
      <alignment vertical="center"/>
    </xf>
    <xf numFmtId="176" fontId="3" fillId="0" borderId="1" xfId="0" applyNumberFormat="1" applyFont="1" applyBorder="1" applyAlignment="1">
      <alignment horizontal="right" vertical="center"/>
    </xf>
    <xf numFmtId="176" fontId="3" fillId="0" borderId="6" xfId="0" applyNumberFormat="1" applyFont="1" applyBorder="1" applyAlignment="1">
      <alignment vertical="center"/>
    </xf>
    <xf numFmtId="176" fontId="6" fillId="0" borderId="32" xfId="0" applyNumberFormat="1" applyFont="1" applyBorder="1" applyAlignment="1">
      <alignment horizontal="right" vertical="center"/>
    </xf>
    <xf numFmtId="176" fontId="3" fillId="0" borderId="25" xfId="0" applyNumberFormat="1" applyFont="1" applyBorder="1">
      <alignment vertical="center"/>
    </xf>
    <xf numFmtId="176" fontId="3" fillId="0" borderId="3" xfId="0" applyNumberFormat="1" applyFont="1" applyBorder="1" applyAlignment="1">
      <alignment horizontal="right" vertical="center"/>
    </xf>
    <xf numFmtId="176" fontId="3" fillId="0" borderId="26" xfId="0" applyNumberFormat="1" applyFont="1" applyBorder="1" applyAlignment="1">
      <alignment horizontal="center" vertical="center"/>
    </xf>
    <xf numFmtId="176" fontId="3" fillId="0" borderId="34" xfId="0" applyNumberFormat="1" applyFont="1" applyBorder="1" applyAlignment="1">
      <alignment horizontal="right" vertical="center"/>
    </xf>
    <xf numFmtId="176" fontId="3" fillId="0" borderId="28" xfId="0" applyNumberFormat="1" applyFont="1" applyBorder="1" applyAlignment="1">
      <alignment horizontal="right" vertical="center"/>
    </xf>
    <xf numFmtId="176" fontId="3" fillId="0" borderId="32" xfId="0" applyNumberFormat="1" applyFont="1" applyBorder="1" applyAlignment="1">
      <alignment horizontal="right" vertical="center"/>
    </xf>
    <xf numFmtId="176" fontId="4" fillId="0" borderId="32" xfId="0" applyNumberFormat="1" applyFont="1" applyBorder="1" applyAlignment="1">
      <alignment horizontal="left" vertical="center" wrapText="1"/>
    </xf>
    <xf numFmtId="0" fontId="3" fillId="0" borderId="32" xfId="0" applyNumberFormat="1" applyFont="1" applyBorder="1" applyAlignment="1">
      <alignment horizontal="right" vertical="center"/>
    </xf>
    <xf numFmtId="176" fontId="3" fillId="0" borderId="33" xfId="0" applyNumberFormat="1" applyFont="1" applyBorder="1" applyAlignment="1">
      <alignment horizontal="right" vertical="center"/>
    </xf>
    <xf numFmtId="176" fontId="3" fillId="0" borderId="13" xfId="0" applyNumberFormat="1" applyFont="1" applyBorder="1" applyAlignment="1">
      <alignment vertical="center"/>
    </xf>
    <xf numFmtId="176" fontId="3" fillId="0" borderId="27" xfId="0" applyNumberFormat="1" applyFont="1" applyBorder="1" applyAlignment="1">
      <alignment horizontal="center" vertical="center"/>
    </xf>
    <xf numFmtId="176" fontId="3" fillId="0" borderId="21" xfId="0" applyNumberFormat="1" applyFont="1" applyBorder="1" applyAlignment="1">
      <alignment vertical="center"/>
    </xf>
    <xf numFmtId="176" fontId="3" fillId="0" borderId="16" xfId="0" applyNumberFormat="1" applyFont="1" applyBorder="1">
      <alignment vertical="center"/>
    </xf>
    <xf numFmtId="176" fontId="3" fillId="0" borderId="16" xfId="0" applyNumberFormat="1" applyFont="1" applyBorder="1" applyAlignment="1">
      <alignment horizontal="center" vertical="center"/>
    </xf>
    <xf numFmtId="176" fontId="3" fillId="0" borderId="16" xfId="0" applyNumberFormat="1" applyFont="1" applyBorder="1" applyAlignment="1">
      <alignment horizontal="right" vertical="center"/>
    </xf>
    <xf numFmtId="176" fontId="3" fillId="0" borderId="16" xfId="0" applyNumberFormat="1" applyFont="1" applyBorder="1" applyAlignment="1">
      <alignment vertical="center"/>
    </xf>
    <xf numFmtId="176" fontId="3" fillId="0" borderId="6" xfId="0" applyNumberFormat="1" applyFont="1" applyBorder="1" applyAlignment="1">
      <alignment horizontal="right" vertical="center"/>
    </xf>
    <xf numFmtId="176" fontId="3" fillId="0" borderId="2" xfId="0" applyNumberFormat="1" applyFont="1" applyBorder="1" applyAlignment="1">
      <alignment horizontal="right" vertical="center"/>
    </xf>
    <xf numFmtId="176" fontId="3" fillId="0" borderId="5" xfId="0" applyNumberFormat="1" applyFont="1" applyBorder="1" applyAlignment="1">
      <alignment horizontal="right" vertical="center"/>
    </xf>
    <xf numFmtId="176" fontId="3" fillId="0" borderId="17" xfId="0" applyNumberFormat="1" applyFont="1" applyBorder="1" applyAlignment="1">
      <alignment horizontal="right" vertical="center"/>
    </xf>
    <xf numFmtId="176" fontId="3" fillId="0" borderId="7" xfId="0" applyNumberFormat="1" applyFont="1" applyBorder="1" applyAlignment="1">
      <alignment horizontal="right" vertical="center"/>
    </xf>
    <xf numFmtId="176" fontId="3" fillId="0" borderId="8" xfId="0" applyNumberFormat="1" applyFont="1" applyBorder="1" applyAlignment="1">
      <alignment horizontal="right" vertical="center"/>
    </xf>
    <xf numFmtId="176" fontId="3" fillId="0" borderId="18" xfId="0" applyNumberFormat="1" applyFont="1" applyBorder="1" applyAlignment="1">
      <alignment horizontal="right" vertical="center"/>
    </xf>
    <xf numFmtId="176" fontId="3" fillId="0" borderId="11" xfId="0" applyNumberFormat="1" applyFont="1" applyBorder="1" applyAlignment="1">
      <alignment horizontal="right" vertical="center"/>
    </xf>
    <xf numFmtId="176" fontId="3" fillId="0" borderId="19" xfId="0" applyNumberFormat="1" applyFont="1" applyBorder="1" applyAlignment="1">
      <alignment horizontal="right" vertical="center"/>
    </xf>
    <xf numFmtId="176" fontId="3" fillId="0" borderId="14" xfId="0" applyNumberFormat="1" applyFont="1" applyBorder="1" applyAlignment="1">
      <alignment horizontal="right" vertical="center"/>
    </xf>
    <xf numFmtId="176" fontId="3" fillId="0" borderId="20" xfId="0" applyNumberFormat="1" applyFont="1" applyBorder="1" applyAlignment="1">
      <alignment horizontal="right" vertical="center"/>
    </xf>
    <xf numFmtId="176" fontId="3" fillId="0" borderId="6" xfId="0" applyNumberFormat="1" applyFont="1" applyFill="1" applyBorder="1" applyAlignment="1">
      <alignment vertical="center"/>
    </xf>
    <xf numFmtId="176" fontId="3" fillId="0" borderId="10" xfId="0" applyNumberFormat="1" applyFont="1" applyFill="1" applyBorder="1" applyAlignment="1">
      <alignment vertical="center"/>
    </xf>
    <xf numFmtId="176" fontId="3" fillId="0" borderId="12" xfId="0" applyNumberFormat="1" applyFont="1" applyBorder="1" applyAlignment="1">
      <alignment horizontal="right" vertical="center"/>
    </xf>
    <xf numFmtId="176" fontId="3" fillId="0" borderId="15" xfId="0" applyNumberFormat="1" applyFont="1" applyBorder="1" applyAlignment="1">
      <alignment horizontal="right" vertical="center"/>
    </xf>
    <xf numFmtId="176" fontId="3" fillId="0" borderId="13" xfId="0" applyNumberFormat="1" applyFont="1" applyFill="1" applyBorder="1" applyAlignment="1">
      <alignment vertical="center"/>
    </xf>
    <xf numFmtId="176" fontId="6" fillId="2" borderId="33" xfId="0" applyNumberFormat="1" applyFont="1" applyFill="1" applyBorder="1" applyAlignment="1">
      <alignment vertical="center" wrapText="1"/>
    </xf>
    <xf numFmtId="176" fontId="3" fillId="0" borderId="9" xfId="0" applyNumberFormat="1" applyFont="1" applyFill="1" applyBorder="1" applyAlignment="1">
      <alignment vertical="center"/>
    </xf>
    <xf numFmtId="176" fontId="6" fillId="2" borderId="32" xfId="0" applyNumberFormat="1" applyFont="1" applyFill="1" applyBorder="1" applyAlignment="1">
      <alignment horizontal="left" vertical="center" wrapText="1"/>
    </xf>
    <xf numFmtId="176" fontId="6" fillId="2" borderId="32" xfId="0" applyNumberFormat="1" applyFont="1" applyFill="1" applyBorder="1" applyAlignment="1">
      <alignment horizontal="right" vertical="center"/>
    </xf>
    <xf numFmtId="176" fontId="3" fillId="0" borderId="22" xfId="0" applyNumberFormat="1" applyFont="1" applyBorder="1" applyAlignment="1">
      <alignment horizontal="center" vertical="center"/>
    </xf>
    <xf numFmtId="176" fontId="3" fillId="0" borderId="27" xfId="0" applyNumberFormat="1" applyFont="1" applyBorder="1" applyAlignment="1">
      <alignment horizontal="center" vertical="center"/>
    </xf>
    <xf numFmtId="176" fontId="6" fillId="0" borderId="0" xfId="0" applyNumberFormat="1" applyFont="1" applyFill="1" applyBorder="1" applyAlignment="1">
      <alignment horizontal="left" vertical="top" wrapText="1"/>
    </xf>
    <xf numFmtId="176" fontId="5" fillId="0" borderId="0" xfId="0" applyNumberFormat="1" applyFont="1" applyAlignment="1">
      <alignment horizontal="left" vertical="center"/>
    </xf>
    <xf numFmtId="176" fontId="3" fillId="0" borderId="22" xfId="0" applyNumberFormat="1" applyFont="1" applyBorder="1" applyAlignment="1">
      <alignment horizontal="center" vertical="center"/>
    </xf>
    <xf numFmtId="176" fontId="3" fillId="0" borderId="29" xfId="0" applyNumberFormat="1" applyFont="1" applyBorder="1" applyAlignment="1">
      <alignment horizontal="center" vertical="center"/>
    </xf>
    <xf numFmtId="176" fontId="3" fillId="0" borderId="27" xfId="0" applyNumberFormat="1" applyFont="1" applyBorder="1" applyAlignment="1">
      <alignment horizontal="center" vertical="center"/>
    </xf>
    <xf numFmtId="176" fontId="7" fillId="0" borderId="30" xfId="0" applyNumberFormat="1" applyFont="1" applyBorder="1" applyAlignment="1">
      <alignment horizontal="center" vertical="center" wrapText="1"/>
    </xf>
    <xf numFmtId="176" fontId="7" fillId="0" borderId="31" xfId="0" applyNumberFormat="1" applyFont="1" applyBorder="1" applyAlignment="1">
      <alignment horizontal="center" vertical="center"/>
    </xf>
    <xf numFmtId="176" fontId="7" fillId="0" borderId="35" xfId="0" applyNumberFormat="1" applyFont="1" applyBorder="1" applyAlignment="1">
      <alignment horizontal="center" vertical="center"/>
    </xf>
    <xf numFmtId="176" fontId="3" fillId="0" borderId="16" xfId="0" applyNumberFormat="1" applyFont="1" applyBorder="1" applyAlignment="1">
      <alignment horizontal="center" vertical="center"/>
    </xf>
    <xf numFmtId="176" fontId="3" fillId="0" borderId="30" xfId="0" applyNumberFormat="1" applyFont="1" applyBorder="1" applyAlignment="1">
      <alignment horizontal="center" vertical="center"/>
    </xf>
    <xf numFmtId="176" fontId="7" fillId="0" borderId="8" xfId="0" applyNumberFormat="1" applyFont="1" applyBorder="1" applyAlignment="1">
      <alignment horizontal="center" vertical="center" wrapText="1"/>
    </xf>
    <xf numFmtId="176" fontId="7" fillId="0" borderId="14" xfId="0" applyNumberFormat="1" applyFont="1" applyBorder="1" applyAlignment="1">
      <alignment horizontal="center" vertical="center"/>
    </xf>
    <xf numFmtId="176" fontId="7" fillId="0" borderId="3" xfId="0" applyNumberFormat="1" applyFont="1" applyBorder="1" applyAlignment="1">
      <alignment horizontal="center" vertical="center" wrapText="1"/>
    </xf>
    <xf numFmtId="176" fontId="7" fillId="0" borderId="15" xfId="0" applyNumberFormat="1" applyFont="1" applyBorder="1" applyAlignment="1">
      <alignment horizontal="center" vertical="center"/>
    </xf>
    <xf numFmtId="176" fontId="7" fillId="0" borderId="9" xfId="0" applyNumberFormat="1" applyFont="1" applyBorder="1" applyAlignment="1">
      <alignment horizontal="center" vertical="center" wrapText="1"/>
    </xf>
    <xf numFmtId="176" fontId="7" fillId="0" borderId="21" xfId="0" applyNumberFormat="1" applyFont="1" applyBorder="1" applyAlignment="1">
      <alignment horizontal="center" vertical="center"/>
    </xf>
    <xf numFmtId="176" fontId="3" fillId="0" borderId="0" xfId="0" applyNumberFormat="1" applyFont="1" applyAlignment="1">
      <alignment horizontal="right" vertical="center"/>
    </xf>
    <xf numFmtId="176" fontId="3" fillId="0" borderId="36" xfId="0" applyNumberFormat="1" applyFont="1" applyBorder="1" applyAlignment="1">
      <alignment horizontal="center" vertical="center"/>
    </xf>
    <xf numFmtId="176" fontId="3" fillId="0" borderId="37" xfId="0" applyNumberFormat="1" applyFont="1" applyBorder="1" applyAlignment="1">
      <alignment horizontal="center" vertical="center"/>
    </xf>
    <xf numFmtId="176" fontId="3" fillId="0" borderId="38" xfId="0" applyNumberFormat="1" applyFont="1" applyBorder="1" applyAlignment="1">
      <alignment horizontal="center" vertical="center"/>
    </xf>
    <xf numFmtId="176" fontId="3" fillId="0" borderId="39" xfId="0" applyNumberFormat="1" applyFont="1" applyBorder="1" applyAlignment="1">
      <alignment horizontal="center" vertical="center"/>
    </xf>
    <xf numFmtId="176" fontId="3" fillId="0" borderId="40" xfId="0" applyNumberFormat="1" applyFont="1" applyBorder="1" applyAlignment="1">
      <alignment horizontal="center" vertical="center"/>
    </xf>
    <xf numFmtId="176" fontId="3" fillId="0" borderId="41" xfId="0" applyNumberFormat="1" applyFont="1" applyBorder="1" applyAlignment="1">
      <alignment horizontal="center" vertical="center"/>
    </xf>
    <xf numFmtId="176" fontId="3" fillId="0" borderId="42" xfId="0" applyNumberFormat="1" applyFont="1" applyBorder="1" applyAlignment="1">
      <alignment horizontal="center" vertical="center"/>
    </xf>
    <xf numFmtId="176" fontId="3" fillId="0" borderId="43" xfId="0" applyNumberFormat="1" applyFont="1" applyBorder="1" applyAlignment="1">
      <alignment horizontal="center" vertical="center"/>
    </xf>
    <xf numFmtId="176" fontId="3" fillId="0" borderId="44" xfId="0" applyNumberFormat="1" applyFont="1" applyBorder="1">
      <alignment vertical="center"/>
    </xf>
    <xf numFmtId="176" fontId="3" fillId="0" borderId="45" xfId="0" applyNumberFormat="1" applyFont="1" applyBorder="1">
      <alignment vertical="center"/>
    </xf>
    <xf numFmtId="176" fontId="3" fillId="0" borderId="4" xfId="0" applyNumberFormat="1" applyFont="1" applyBorder="1">
      <alignment vertical="center"/>
    </xf>
    <xf numFmtId="176" fontId="3" fillId="0" borderId="10" xfId="0" applyNumberFormat="1" applyFont="1" applyBorder="1">
      <alignment vertical="center"/>
    </xf>
    <xf numFmtId="176" fontId="3" fillId="0" borderId="1" xfId="0" applyNumberFormat="1" applyFont="1" applyBorder="1">
      <alignment vertical="center"/>
    </xf>
    <xf numFmtId="176" fontId="3" fillId="0" borderId="46" xfId="0" applyNumberFormat="1" applyFont="1" applyBorder="1">
      <alignment vertical="center"/>
    </xf>
    <xf numFmtId="176" fontId="3" fillId="0" borderId="6" xfId="0" applyNumberFormat="1" applyFont="1" applyBorder="1">
      <alignment vertical="center"/>
    </xf>
    <xf numFmtId="177" fontId="3" fillId="0" borderId="46" xfId="0" applyNumberFormat="1" applyFont="1" applyBorder="1">
      <alignment vertical="center"/>
    </xf>
    <xf numFmtId="176" fontId="3" fillId="0" borderId="40" xfId="0" applyNumberFormat="1" applyFont="1" applyBorder="1">
      <alignment vertical="center"/>
    </xf>
    <xf numFmtId="176" fontId="3" fillId="0" borderId="3" xfId="0" applyNumberFormat="1" applyFont="1" applyBorder="1">
      <alignment vertical="center"/>
    </xf>
    <xf numFmtId="176" fontId="3" fillId="0" borderId="9" xfId="0" applyNumberFormat="1" applyFont="1" applyBorder="1">
      <alignment vertical="center"/>
    </xf>
    <xf numFmtId="176" fontId="3" fillId="0" borderId="11" xfId="0" applyNumberFormat="1" applyFont="1" applyBorder="1">
      <alignment vertical="center"/>
    </xf>
    <xf numFmtId="176" fontId="3" fillId="0" borderId="12" xfId="0" applyNumberFormat="1" applyFont="1" applyBorder="1">
      <alignment vertical="center"/>
    </xf>
    <xf numFmtId="176" fontId="3" fillId="0" borderId="47" xfId="0" applyNumberFormat="1" applyFont="1" applyBorder="1">
      <alignment vertical="center"/>
    </xf>
    <xf numFmtId="176" fontId="3" fillId="0" borderId="26" xfId="0" applyNumberFormat="1" applyFont="1" applyBorder="1">
      <alignment vertical="center"/>
    </xf>
    <xf numFmtId="176" fontId="3" fillId="0" borderId="13" xfId="0" applyNumberFormat="1" applyFont="1" applyBorder="1">
      <alignment vertical="center"/>
    </xf>
    <xf numFmtId="176" fontId="3" fillId="0" borderId="48" xfId="0" applyNumberFormat="1" applyFont="1" applyBorder="1">
      <alignment vertical="center"/>
    </xf>
    <xf numFmtId="176" fontId="3" fillId="0" borderId="49" xfId="0" applyNumberFormat="1" applyFont="1" applyBorder="1">
      <alignment vertical="center"/>
    </xf>
    <xf numFmtId="176" fontId="3" fillId="0" borderId="50" xfId="0" applyNumberFormat="1" applyFont="1" applyBorder="1">
      <alignment vertical="center"/>
    </xf>
    <xf numFmtId="176" fontId="3" fillId="0" borderId="51" xfId="0" applyNumberFormat="1" applyFont="1" applyBorder="1">
      <alignment vertical="center"/>
    </xf>
    <xf numFmtId="176" fontId="3" fillId="0" borderId="7" xfId="0" applyNumberFormat="1" applyFont="1" applyBorder="1">
      <alignment vertical="center"/>
    </xf>
    <xf numFmtId="176" fontId="3" fillId="0" borderId="41" xfId="0" applyNumberFormat="1" applyFont="1" applyBorder="1">
      <alignment vertical="center"/>
    </xf>
    <xf numFmtId="176" fontId="3" fillId="0" borderId="39" xfId="0" applyNumberFormat="1" applyFont="1" applyBorder="1">
      <alignment vertical="center"/>
    </xf>
    <xf numFmtId="176" fontId="3" fillId="0" borderId="43" xfId="0" applyNumberFormat="1" applyFont="1" applyBorder="1">
      <alignment vertical="center"/>
    </xf>
    <xf numFmtId="176" fontId="3" fillId="0" borderId="14" xfId="0" applyNumberFormat="1" applyFont="1" applyBorder="1">
      <alignment vertical="center"/>
    </xf>
    <xf numFmtId="176" fontId="3" fillId="0" borderId="15" xfId="0" applyNumberFormat="1" applyFont="1" applyBorder="1">
      <alignment vertical="center"/>
    </xf>
    <xf numFmtId="176" fontId="3" fillId="0" borderId="21" xfId="0" applyNumberFormat="1" applyFont="1" applyBorder="1">
      <alignment vertical="center"/>
    </xf>
    <xf numFmtId="176" fontId="6" fillId="0" borderId="16" xfId="0" applyNumberFormat="1" applyFont="1" applyBorder="1">
      <alignment vertical="center"/>
    </xf>
    <xf numFmtId="176" fontId="8" fillId="0" borderId="0" xfId="0" applyNumberFormat="1" applyFont="1" applyAlignment="1">
      <alignment horizontal="left" vertical="center" wrapText="1"/>
    </xf>
    <xf numFmtId="176" fontId="6" fillId="0" borderId="0" xfId="0" applyNumberFormat="1" applyFont="1" applyAlignment="1">
      <alignment horizontal="left" vertical="center" wrapText="1"/>
    </xf>
    <xf numFmtId="176" fontId="6" fillId="0" borderId="0" xfId="0" applyNumberFormat="1" applyFont="1">
      <alignment vertical="center"/>
    </xf>
    <xf numFmtId="176" fontId="3" fillId="0" borderId="52" xfId="0" applyNumberFormat="1" applyFont="1" applyBorder="1" applyAlignment="1">
      <alignment horizontal="center" vertical="center"/>
    </xf>
    <xf numFmtId="176" fontId="3" fillId="0" borderId="52" xfId="0" applyNumberFormat="1" applyFont="1" applyBorder="1" applyAlignment="1">
      <alignment horizontal="center" vertical="center"/>
    </xf>
    <xf numFmtId="176" fontId="3" fillId="0" borderId="53" xfId="0" applyNumberFormat="1" applyFont="1" applyBorder="1" applyAlignment="1">
      <alignment horizontal="center" vertical="center"/>
    </xf>
    <xf numFmtId="176" fontId="3" fillId="0" borderId="7" xfId="0" applyNumberFormat="1" applyFont="1" applyBorder="1" applyAlignment="1">
      <alignment horizontal="left" vertical="center"/>
    </xf>
    <xf numFmtId="176" fontId="3" fillId="0" borderId="1" xfId="0" applyNumberFormat="1" applyFont="1" applyBorder="1" applyAlignment="1">
      <alignment horizontal="left" vertical="center"/>
    </xf>
    <xf numFmtId="176" fontId="3" fillId="0" borderId="39" xfId="0" applyNumberFormat="1" applyFont="1" applyBorder="1" applyAlignment="1">
      <alignment horizontal="left" vertical="center"/>
    </xf>
    <xf numFmtId="176" fontId="3" fillId="0" borderId="40" xfId="0" applyNumberFormat="1" applyFont="1" applyBorder="1" applyAlignment="1">
      <alignment horizontal="left" vertical="center"/>
    </xf>
    <xf numFmtId="176" fontId="3" fillId="0" borderId="40" xfId="0" applyNumberFormat="1" applyFont="1" applyBorder="1" applyAlignment="1">
      <alignment horizontal="right" vertical="center"/>
    </xf>
    <xf numFmtId="176" fontId="3" fillId="0" borderId="43" xfId="0" applyNumberFormat="1" applyFont="1" applyBorder="1" applyAlignment="1">
      <alignment horizontal="right" vertical="center"/>
    </xf>
    <xf numFmtId="176" fontId="6" fillId="0" borderId="0" xfId="0" applyNumberFormat="1" applyFont="1" applyAlignment="1">
      <alignment horizontal="left" vertical="center" wrapText="1"/>
    </xf>
    <xf numFmtId="176" fontId="5" fillId="0" borderId="0" xfId="0" quotePrefix="1" applyNumberFormat="1" applyFont="1" applyAlignment="1">
      <alignment horizontal="center" vertical="center"/>
    </xf>
    <xf numFmtId="176" fontId="5" fillId="0" borderId="0" xfId="0" applyNumberFormat="1" applyFont="1" applyAlignment="1">
      <alignment horizontal="center" vertical="center"/>
    </xf>
  </cellXfs>
  <cellStyles count="1">
    <cellStyle name="標準" xfId="0" builtinId="0"/>
  </cellStyles>
  <dxfs count="0"/>
  <tableStyles count="0" defaultTableStyle="TableStyleMedium2" defaultPivotStyle="PivotStyleLight16"/>
  <colors>
    <mruColors>
      <color rgb="FF99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F36"/>
  <sheetViews>
    <sheetView tabSelected="1" zoomScaleNormal="100" zoomScaleSheetLayoutView="110" workbookViewId="0">
      <selection sqref="A1:F1"/>
    </sheetView>
  </sheetViews>
  <sheetFormatPr defaultRowHeight="13.5" x14ac:dyDescent="0.15"/>
  <cols>
    <col min="1" max="1" width="14.875" style="1" customWidth="1"/>
    <col min="2" max="2" width="19.625" style="1" customWidth="1"/>
    <col min="3" max="3" width="20.625" style="1" customWidth="1"/>
    <col min="4" max="4" width="19.625" style="1" customWidth="1"/>
    <col min="5" max="5" width="19.625" style="2" customWidth="1"/>
    <col min="6" max="6" width="17.625" style="1" customWidth="1"/>
    <col min="7" max="16384" width="9" style="1"/>
  </cols>
  <sheetData>
    <row r="1" spans="1:6" ht="17.100000000000001" customHeight="1" x14ac:dyDescent="0.15">
      <c r="A1" s="52" t="s">
        <v>41</v>
      </c>
      <c r="B1" s="52"/>
      <c r="C1" s="52"/>
      <c r="D1" s="52"/>
      <c r="E1" s="52"/>
      <c r="F1" s="52"/>
    </row>
    <row r="2" spans="1:6" ht="7.5" customHeight="1" x14ac:dyDescent="0.15"/>
    <row r="3" spans="1:6" ht="17.100000000000001" customHeight="1" thickBot="1" x14ac:dyDescent="0.2">
      <c r="F3" s="3" t="s">
        <v>27</v>
      </c>
    </row>
    <row r="4" spans="1:6" ht="17.100000000000001" customHeight="1" x14ac:dyDescent="0.15">
      <c r="A4" s="53" t="s">
        <v>28</v>
      </c>
      <c r="B4" s="53" t="s">
        <v>38</v>
      </c>
      <c r="C4" s="59"/>
      <c r="D4" s="59"/>
      <c r="E4" s="60"/>
      <c r="F4" s="56" t="s">
        <v>33</v>
      </c>
    </row>
    <row r="5" spans="1:6" ht="17.100000000000001" customHeight="1" x14ac:dyDescent="0.15">
      <c r="A5" s="54"/>
      <c r="B5" s="61" t="s">
        <v>32</v>
      </c>
      <c r="C5" s="63" t="s">
        <v>34</v>
      </c>
      <c r="D5" s="63" t="s">
        <v>35</v>
      </c>
      <c r="E5" s="65" t="s">
        <v>36</v>
      </c>
      <c r="F5" s="57"/>
    </row>
    <row r="6" spans="1:6" s="4" customFormat="1" ht="31.5" customHeight="1" thickBot="1" x14ac:dyDescent="0.2">
      <c r="A6" s="55"/>
      <c r="B6" s="62"/>
      <c r="C6" s="64"/>
      <c r="D6" s="64"/>
      <c r="E6" s="66"/>
      <c r="F6" s="58"/>
    </row>
    <row r="7" spans="1:6" ht="25.5" customHeight="1" x14ac:dyDescent="0.15">
      <c r="A7" s="5" t="s">
        <v>0</v>
      </c>
      <c r="B7" s="31" t="s">
        <v>30</v>
      </c>
      <c r="C7" s="32" t="s">
        <v>30</v>
      </c>
      <c r="D7" s="6">
        <v>8.8000000000000007</v>
      </c>
      <c r="E7" s="7">
        <v>81.5</v>
      </c>
      <c r="F7" s="8"/>
    </row>
    <row r="8" spans="1:6" ht="25.5" customHeight="1" x14ac:dyDescent="0.15">
      <c r="A8" s="9" t="s">
        <v>1</v>
      </c>
      <c r="B8" s="33" t="s">
        <v>29</v>
      </c>
      <c r="C8" s="30" t="s">
        <v>29</v>
      </c>
      <c r="D8" s="10">
        <v>7.7</v>
      </c>
      <c r="E8" s="11">
        <v>35.4</v>
      </c>
      <c r="F8" s="12"/>
    </row>
    <row r="9" spans="1:6" ht="25.5" customHeight="1" x14ac:dyDescent="0.15">
      <c r="A9" s="9" t="s">
        <v>2</v>
      </c>
      <c r="B9" s="33" t="s">
        <v>29</v>
      </c>
      <c r="C9" s="30" t="s">
        <v>29</v>
      </c>
      <c r="D9" s="10">
        <v>7.2</v>
      </c>
      <c r="E9" s="11">
        <v>13.6</v>
      </c>
      <c r="F9" s="12"/>
    </row>
    <row r="10" spans="1:6" ht="25.5" customHeight="1" x14ac:dyDescent="0.15">
      <c r="A10" s="9" t="s">
        <v>3</v>
      </c>
      <c r="B10" s="33" t="s">
        <v>29</v>
      </c>
      <c r="C10" s="30" t="s">
        <v>29</v>
      </c>
      <c r="D10" s="10">
        <v>8.1999999999999993</v>
      </c>
      <c r="E10" s="11">
        <v>82.2</v>
      </c>
      <c r="F10" s="47" t="s">
        <v>39</v>
      </c>
    </row>
    <row r="11" spans="1:6" ht="25.5" customHeight="1" x14ac:dyDescent="0.15">
      <c r="A11" s="9" t="s">
        <v>4</v>
      </c>
      <c r="B11" s="33" t="s">
        <v>29</v>
      </c>
      <c r="C11" s="30" t="s">
        <v>29</v>
      </c>
      <c r="D11" s="10">
        <v>9.4</v>
      </c>
      <c r="E11" s="11">
        <v>36.6</v>
      </c>
      <c r="F11" s="47"/>
    </row>
    <row r="12" spans="1:6" ht="25.5" customHeight="1" x14ac:dyDescent="0.15">
      <c r="A12" s="9" t="s">
        <v>5</v>
      </c>
      <c r="B12" s="33" t="s">
        <v>29</v>
      </c>
      <c r="C12" s="30" t="s">
        <v>29</v>
      </c>
      <c r="D12" s="10">
        <v>12.4</v>
      </c>
      <c r="E12" s="11">
        <v>63.5</v>
      </c>
      <c r="F12" s="48"/>
    </row>
    <row r="13" spans="1:6" ht="25.5" customHeight="1" x14ac:dyDescent="0.15">
      <c r="A13" s="9" t="s">
        <v>6</v>
      </c>
      <c r="B13" s="33" t="s">
        <v>29</v>
      </c>
      <c r="C13" s="30" t="s">
        <v>29</v>
      </c>
      <c r="D13" s="10">
        <v>8.4</v>
      </c>
      <c r="E13" s="11">
        <v>38.700000000000003</v>
      </c>
      <c r="F13" s="48"/>
    </row>
    <row r="14" spans="1:6" ht="25.5" customHeight="1" x14ac:dyDescent="0.15">
      <c r="A14" s="9" t="s">
        <v>7</v>
      </c>
      <c r="B14" s="33" t="s">
        <v>29</v>
      </c>
      <c r="C14" s="30" t="s">
        <v>29</v>
      </c>
      <c r="D14" s="10">
        <v>10.7</v>
      </c>
      <c r="E14" s="11">
        <v>93.5</v>
      </c>
      <c r="F14" s="48"/>
    </row>
    <row r="15" spans="1:6" ht="25.5" customHeight="1" x14ac:dyDescent="0.15">
      <c r="A15" s="9" t="s">
        <v>8</v>
      </c>
      <c r="B15" s="33" t="s">
        <v>29</v>
      </c>
      <c r="C15" s="30" t="s">
        <v>29</v>
      </c>
      <c r="D15" s="10">
        <v>6.8</v>
      </c>
      <c r="E15" s="11">
        <v>46.5</v>
      </c>
      <c r="F15" s="48"/>
    </row>
    <row r="16" spans="1:6" ht="25.5" customHeight="1" x14ac:dyDescent="0.15">
      <c r="A16" s="9" t="s">
        <v>9</v>
      </c>
      <c r="B16" s="33" t="s">
        <v>29</v>
      </c>
      <c r="C16" s="30" t="s">
        <v>29</v>
      </c>
      <c r="D16" s="10">
        <v>10.6</v>
      </c>
      <c r="E16" s="11">
        <v>93.8</v>
      </c>
      <c r="F16" s="48"/>
    </row>
    <row r="17" spans="1:6" ht="25.5" customHeight="1" x14ac:dyDescent="0.15">
      <c r="A17" s="9" t="s">
        <v>10</v>
      </c>
      <c r="B17" s="33" t="s">
        <v>29</v>
      </c>
      <c r="C17" s="30" t="s">
        <v>29</v>
      </c>
      <c r="D17" s="10">
        <v>9.1999999999999993</v>
      </c>
      <c r="E17" s="40">
        <v>51.7</v>
      </c>
      <c r="F17" s="48"/>
    </row>
    <row r="18" spans="1:6" ht="25.5" customHeight="1" x14ac:dyDescent="0.15">
      <c r="A18" s="9" t="s">
        <v>11</v>
      </c>
      <c r="B18" s="33" t="s">
        <v>29</v>
      </c>
      <c r="C18" s="30" t="s">
        <v>29</v>
      </c>
      <c r="D18" s="10">
        <v>8.1999999999999993</v>
      </c>
      <c r="E18" s="40">
        <v>52.2</v>
      </c>
      <c r="F18" s="48"/>
    </row>
    <row r="19" spans="1:6" ht="25.5" customHeight="1" thickBot="1" x14ac:dyDescent="0.2">
      <c r="A19" s="13" t="s">
        <v>12</v>
      </c>
      <c r="B19" s="34" t="s">
        <v>29</v>
      </c>
      <c r="C19" s="35" t="s">
        <v>29</v>
      </c>
      <c r="D19" s="14">
        <v>9.3000000000000007</v>
      </c>
      <c r="E19" s="46">
        <v>99.6</v>
      </c>
      <c r="F19" s="45" t="s">
        <v>40</v>
      </c>
    </row>
    <row r="20" spans="1:6" ht="25.5" customHeight="1" thickBot="1" x14ac:dyDescent="0.2">
      <c r="A20" s="15" t="s">
        <v>25</v>
      </c>
      <c r="B20" s="36" t="s">
        <v>29</v>
      </c>
      <c r="C20" s="37" t="s">
        <v>29</v>
      </c>
      <c r="D20" s="42">
        <f>ROUND(SUM(D7:D19)/13,1)</f>
        <v>9</v>
      </c>
      <c r="E20" s="44">
        <f>ROUND(SUM(E7:E19)/13,1)</f>
        <v>60.7</v>
      </c>
      <c r="F20" s="16"/>
    </row>
    <row r="21" spans="1:6" ht="25.5" customHeight="1" x14ac:dyDescent="0.15">
      <c r="A21" s="5" t="s">
        <v>13</v>
      </c>
      <c r="B21" s="31" t="s">
        <v>29</v>
      </c>
      <c r="C21" s="32" t="s">
        <v>29</v>
      </c>
      <c r="D21" s="6">
        <v>15.3</v>
      </c>
      <c r="E21" s="41">
        <v>60.1</v>
      </c>
      <c r="F21" s="17"/>
    </row>
    <row r="22" spans="1:6" ht="25.5" customHeight="1" x14ac:dyDescent="0.15">
      <c r="A22" s="9" t="s">
        <v>14</v>
      </c>
      <c r="B22" s="33" t="s">
        <v>29</v>
      </c>
      <c r="C22" s="30" t="s">
        <v>29</v>
      </c>
      <c r="D22" s="10">
        <v>6.7</v>
      </c>
      <c r="E22" s="29">
        <v>0</v>
      </c>
      <c r="F22" s="18"/>
    </row>
    <row r="23" spans="1:6" ht="25.5" customHeight="1" x14ac:dyDescent="0.15">
      <c r="A23" s="9" t="s">
        <v>15</v>
      </c>
      <c r="B23" s="33" t="s">
        <v>29</v>
      </c>
      <c r="C23" s="30" t="s">
        <v>29</v>
      </c>
      <c r="D23" s="10">
        <v>6</v>
      </c>
      <c r="E23" s="40">
        <v>11.9</v>
      </c>
      <c r="F23" s="18"/>
    </row>
    <row r="24" spans="1:6" ht="25.5" customHeight="1" x14ac:dyDescent="0.15">
      <c r="A24" s="9" t="s">
        <v>16</v>
      </c>
      <c r="B24" s="33" t="s">
        <v>29</v>
      </c>
      <c r="C24" s="30" t="s">
        <v>29</v>
      </c>
      <c r="D24" s="10">
        <v>6.8</v>
      </c>
      <c r="E24" s="29">
        <v>0</v>
      </c>
      <c r="F24" s="19"/>
    </row>
    <row r="25" spans="1:6" ht="25.5" customHeight="1" x14ac:dyDescent="0.15">
      <c r="A25" s="9" t="s">
        <v>17</v>
      </c>
      <c r="B25" s="33" t="s">
        <v>29</v>
      </c>
      <c r="C25" s="30" t="s">
        <v>29</v>
      </c>
      <c r="D25" s="10">
        <v>8.9</v>
      </c>
      <c r="E25" s="29">
        <v>0</v>
      </c>
      <c r="F25" s="18"/>
    </row>
    <row r="26" spans="1:6" ht="25.5" customHeight="1" x14ac:dyDescent="0.15">
      <c r="A26" s="9" t="s">
        <v>18</v>
      </c>
      <c r="B26" s="33" t="s">
        <v>29</v>
      </c>
      <c r="C26" s="30" t="s">
        <v>29</v>
      </c>
      <c r="D26" s="10">
        <v>10</v>
      </c>
      <c r="E26" s="11">
        <v>62.3</v>
      </c>
      <c r="F26" s="18"/>
    </row>
    <row r="27" spans="1:6" ht="25.5" customHeight="1" x14ac:dyDescent="0.15">
      <c r="A27" s="9" t="s">
        <v>19</v>
      </c>
      <c r="B27" s="33" t="s">
        <v>29</v>
      </c>
      <c r="C27" s="30" t="s">
        <v>29</v>
      </c>
      <c r="D27" s="10">
        <v>11.7</v>
      </c>
      <c r="E27" s="29">
        <v>0</v>
      </c>
      <c r="F27" s="18"/>
    </row>
    <row r="28" spans="1:6" ht="25.5" customHeight="1" x14ac:dyDescent="0.15">
      <c r="A28" s="9" t="s">
        <v>20</v>
      </c>
      <c r="B28" s="33" t="s">
        <v>29</v>
      </c>
      <c r="C28" s="30" t="s">
        <v>29</v>
      </c>
      <c r="D28" s="10">
        <v>6.2</v>
      </c>
      <c r="E28" s="29">
        <v>0</v>
      </c>
      <c r="F28" s="18"/>
    </row>
    <row r="29" spans="1:6" ht="25.5" customHeight="1" x14ac:dyDescent="0.15">
      <c r="A29" s="9" t="s">
        <v>21</v>
      </c>
      <c r="B29" s="33" t="s">
        <v>29</v>
      </c>
      <c r="C29" s="30" t="s">
        <v>29</v>
      </c>
      <c r="D29" s="10">
        <v>8.4</v>
      </c>
      <c r="E29" s="11">
        <v>0</v>
      </c>
      <c r="F29" s="18"/>
    </row>
    <row r="30" spans="1:6" ht="25.5" customHeight="1" x14ac:dyDescent="0.15">
      <c r="A30" s="9" t="s">
        <v>22</v>
      </c>
      <c r="B30" s="33" t="s">
        <v>29</v>
      </c>
      <c r="C30" s="30" t="s">
        <v>29</v>
      </c>
      <c r="D30" s="10">
        <v>-1.3</v>
      </c>
      <c r="E30" s="29">
        <v>0</v>
      </c>
      <c r="F30" s="18"/>
    </row>
    <row r="31" spans="1:6" ht="25.5" customHeight="1" x14ac:dyDescent="0.15">
      <c r="A31" s="9" t="s">
        <v>23</v>
      </c>
      <c r="B31" s="33" t="s">
        <v>29</v>
      </c>
      <c r="C31" s="30" t="s">
        <v>29</v>
      </c>
      <c r="D31" s="10">
        <v>10.5</v>
      </c>
      <c r="E31" s="40">
        <v>0</v>
      </c>
      <c r="F31" s="20"/>
    </row>
    <row r="32" spans="1:6" ht="25.5" customHeight="1" thickBot="1" x14ac:dyDescent="0.2">
      <c r="A32" s="13" t="s">
        <v>24</v>
      </c>
      <c r="B32" s="34" t="s">
        <v>29</v>
      </c>
      <c r="C32" s="35" t="s">
        <v>29</v>
      </c>
      <c r="D32" s="14">
        <v>16.2</v>
      </c>
      <c r="E32" s="40">
        <v>17.3</v>
      </c>
      <c r="F32" s="21"/>
    </row>
    <row r="33" spans="1:6" ht="25.5" customHeight="1" thickBot="1" x14ac:dyDescent="0.2">
      <c r="A33" s="15" t="s">
        <v>26</v>
      </c>
      <c r="B33" s="36" t="s">
        <v>29</v>
      </c>
      <c r="C33" s="37" t="s">
        <v>29</v>
      </c>
      <c r="D33" s="42">
        <f>ROUND(SUM(D21:D32)/12,1)</f>
        <v>8.8000000000000007</v>
      </c>
      <c r="E33" s="22">
        <f>ROUND(SUM(E21:E32)/12,1)</f>
        <v>12.6</v>
      </c>
      <c r="F33" s="16"/>
    </row>
    <row r="34" spans="1:6" ht="25.5" customHeight="1" thickBot="1" x14ac:dyDescent="0.2">
      <c r="A34" s="23" t="s">
        <v>31</v>
      </c>
      <c r="B34" s="38" t="s">
        <v>29</v>
      </c>
      <c r="C34" s="39" t="s">
        <v>29</v>
      </c>
      <c r="D34" s="43">
        <f>ROUND((SUM(D7:D19)+SUM(D21:D32))/25,1)</f>
        <v>8.9</v>
      </c>
      <c r="E34" s="24">
        <f>ROUND((SUM(E7:E19)+SUM(E21:E32))/25,1)</f>
        <v>37.6</v>
      </c>
      <c r="F34" s="16"/>
    </row>
    <row r="35" spans="1:6" ht="4.5" customHeight="1" x14ac:dyDescent="0.15">
      <c r="A35" s="25"/>
      <c r="B35" s="26"/>
      <c r="C35" s="26"/>
      <c r="D35" s="27"/>
      <c r="E35" s="28"/>
      <c r="F35" s="27"/>
    </row>
    <row r="36" spans="1:6" ht="56.25" customHeight="1" x14ac:dyDescent="0.15">
      <c r="A36" s="51" t="s">
        <v>37</v>
      </c>
      <c r="B36" s="51"/>
      <c r="C36" s="51"/>
      <c r="D36" s="51"/>
      <c r="E36" s="51"/>
      <c r="F36" s="51"/>
    </row>
  </sheetData>
  <mergeCells count="9">
    <mergeCell ref="A36:F36"/>
    <mergeCell ref="A1:F1"/>
    <mergeCell ref="A4:A6"/>
    <mergeCell ref="F4:F6"/>
    <mergeCell ref="B4:E4"/>
    <mergeCell ref="B5:B6"/>
    <mergeCell ref="C5:C6"/>
    <mergeCell ref="D5:D6"/>
    <mergeCell ref="E5:E6"/>
  </mergeCells>
  <phoneticPr fontId="2"/>
  <printOptions horizontalCentered="1"/>
  <pageMargins left="0.78740157480314965" right="0.78740157480314965" top="0.78740157480314965" bottom="0.59055118110236227" header="0.39370078740157483" footer="0.39370078740157483"/>
  <pageSetup paperSize="9" scale="77"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1D4DE7-4B27-4368-AA56-ED2A6B6C3F36}">
  <dimension ref="A1:G51"/>
  <sheetViews>
    <sheetView view="pageBreakPreview" zoomScaleNormal="100" zoomScaleSheetLayoutView="100" workbookViewId="0">
      <selection activeCell="B7" sqref="B7"/>
    </sheetView>
  </sheetViews>
  <sheetFormatPr defaultRowHeight="13.5" x14ac:dyDescent="0.15"/>
  <cols>
    <col min="1" max="1" width="15" style="1" customWidth="1"/>
    <col min="2" max="7" width="12.625" style="1" customWidth="1"/>
    <col min="8" max="16384" width="9" style="1"/>
  </cols>
  <sheetData>
    <row r="1" spans="1:7" ht="17.100000000000001" customHeight="1" x14ac:dyDescent="0.15">
      <c r="A1" s="52" t="s">
        <v>42</v>
      </c>
      <c r="B1" s="52"/>
      <c r="C1" s="52"/>
      <c r="D1" s="52"/>
      <c r="E1" s="52"/>
      <c r="F1" s="52"/>
      <c r="G1" s="52"/>
    </row>
    <row r="2" spans="1:7" ht="17.100000000000001" customHeight="1" x14ac:dyDescent="0.15"/>
    <row r="3" spans="1:7" ht="17.100000000000001" customHeight="1" x14ac:dyDescent="0.15">
      <c r="A3" s="1" t="s">
        <v>43</v>
      </c>
    </row>
    <row r="4" spans="1:7" ht="17.100000000000001" customHeight="1" thickBot="1" x14ac:dyDescent="0.2">
      <c r="F4" s="67" t="s">
        <v>27</v>
      </c>
      <c r="G4" s="67"/>
    </row>
    <row r="5" spans="1:7" ht="17.100000000000001" customHeight="1" x14ac:dyDescent="0.15">
      <c r="A5" s="53" t="s">
        <v>28</v>
      </c>
      <c r="B5" s="68" t="s">
        <v>44</v>
      </c>
      <c r="C5" s="69"/>
      <c r="D5" s="69"/>
      <c r="E5" s="68" t="s">
        <v>45</v>
      </c>
      <c r="F5" s="69"/>
      <c r="G5" s="70"/>
    </row>
    <row r="6" spans="1:7" s="4" customFormat="1" ht="17.100000000000001" customHeight="1" thickBot="1" x14ac:dyDescent="0.2">
      <c r="A6" s="55"/>
      <c r="B6" s="71" t="s">
        <v>46</v>
      </c>
      <c r="C6" s="72" t="s">
        <v>47</v>
      </c>
      <c r="D6" s="73" t="s">
        <v>48</v>
      </c>
      <c r="E6" s="74" t="s">
        <v>46</v>
      </c>
      <c r="F6" s="72" t="s">
        <v>47</v>
      </c>
      <c r="G6" s="75" t="s">
        <v>48</v>
      </c>
    </row>
    <row r="7" spans="1:7" ht="17.100000000000001" customHeight="1" x14ac:dyDescent="0.15">
      <c r="A7" s="5" t="s">
        <v>0</v>
      </c>
      <c r="B7" s="5">
        <v>8.8000000000000007</v>
      </c>
      <c r="C7" s="76">
        <v>9.1</v>
      </c>
      <c r="D7" s="77">
        <v>-0.29999999999999893</v>
      </c>
      <c r="E7" s="5">
        <v>81.5</v>
      </c>
      <c r="F7" s="78">
        <v>77.599999999999994</v>
      </c>
      <c r="G7" s="79">
        <v>3.9000000000000057</v>
      </c>
    </row>
    <row r="8" spans="1:7" ht="17.100000000000001" customHeight="1" x14ac:dyDescent="0.15">
      <c r="A8" s="9" t="s">
        <v>1</v>
      </c>
      <c r="B8" s="9">
        <v>7.7</v>
      </c>
      <c r="C8" s="80">
        <v>7.4</v>
      </c>
      <c r="D8" s="81">
        <v>0.29999999999999982</v>
      </c>
      <c r="E8" s="9">
        <v>35.4</v>
      </c>
      <c r="F8" s="80">
        <v>33</v>
      </c>
      <c r="G8" s="82">
        <v>2.3999999999999986</v>
      </c>
    </row>
    <row r="9" spans="1:7" ht="17.100000000000001" customHeight="1" x14ac:dyDescent="0.15">
      <c r="A9" s="9" t="s">
        <v>2</v>
      </c>
      <c r="B9" s="9">
        <v>7.2</v>
      </c>
      <c r="C9" s="80">
        <v>7</v>
      </c>
      <c r="D9" s="83">
        <v>0.20000000000000018</v>
      </c>
      <c r="E9" s="9">
        <v>13.6</v>
      </c>
      <c r="F9" s="80">
        <v>14.6</v>
      </c>
      <c r="G9" s="82">
        <v>-1</v>
      </c>
    </row>
    <row r="10" spans="1:7" ht="17.100000000000001" customHeight="1" x14ac:dyDescent="0.15">
      <c r="A10" s="9" t="s">
        <v>3</v>
      </c>
      <c r="B10" s="9">
        <v>8.1999999999999993</v>
      </c>
      <c r="C10" s="80">
        <v>8.4</v>
      </c>
      <c r="D10" s="81">
        <v>-0.20000000000000107</v>
      </c>
      <c r="E10" s="9">
        <v>82.2</v>
      </c>
      <c r="F10" s="80">
        <v>87.5</v>
      </c>
      <c r="G10" s="82">
        <v>-5.2999999999999972</v>
      </c>
    </row>
    <row r="11" spans="1:7" ht="17.100000000000001" customHeight="1" x14ac:dyDescent="0.15">
      <c r="A11" s="9" t="s">
        <v>4</v>
      </c>
      <c r="B11" s="9">
        <v>9.4</v>
      </c>
      <c r="C11" s="80">
        <v>9.6</v>
      </c>
      <c r="D11" s="81">
        <v>-0.19999999999999929</v>
      </c>
      <c r="E11" s="9">
        <v>36.6</v>
      </c>
      <c r="F11" s="80">
        <v>52.7</v>
      </c>
      <c r="G11" s="82">
        <v>-16.100000000000001</v>
      </c>
    </row>
    <row r="12" spans="1:7" ht="17.100000000000001" customHeight="1" x14ac:dyDescent="0.15">
      <c r="A12" s="9" t="s">
        <v>5</v>
      </c>
      <c r="B12" s="9">
        <v>12.4</v>
      </c>
      <c r="C12" s="80">
        <v>12.4</v>
      </c>
      <c r="D12" s="81">
        <v>0</v>
      </c>
      <c r="E12" s="9">
        <v>63.5</v>
      </c>
      <c r="F12" s="80">
        <v>80.099999999999994</v>
      </c>
      <c r="G12" s="82">
        <v>-16.599999999999994</v>
      </c>
    </row>
    <row r="13" spans="1:7" ht="17.100000000000001" customHeight="1" x14ac:dyDescent="0.15">
      <c r="A13" s="9" t="s">
        <v>6</v>
      </c>
      <c r="B13" s="9">
        <v>8.4</v>
      </c>
      <c r="C13" s="80">
        <v>8.4</v>
      </c>
      <c r="D13" s="81">
        <v>0</v>
      </c>
      <c r="E13" s="9">
        <v>38.700000000000003</v>
      </c>
      <c r="F13" s="80">
        <v>52.2</v>
      </c>
      <c r="G13" s="82">
        <v>-13.5</v>
      </c>
    </row>
    <row r="14" spans="1:7" ht="17.100000000000001" customHeight="1" x14ac:dyDescent="0.15">
      <c r="A14" s="9" t="s">
        <v>7</v>
      </c>
      <c r="B14" s="9">
        <v>10.7</v>
      </c>
      <c r="C14" s="80">
        <v>10.6</v>
      </c>
      <c r="D14" s="81">
        <v>9.9999999999999645E-2</v>
      </c>
      <c r="E14" s="9">
        <v>93.5</v>
      </c>
      <c r="F14" s="80">
        <v>105.3</v>
      </c>
      <c r="G14" s="82">
        <v>-11.799999999999997</v>
      </c>
    </row>
    <row r="15" spans="1:7" ht="17.100000000000001" customHeight="1" x14ac:dyDescent="0.15">
      <c r="A15" s="9" t="s">
        <v>8</v>
      </c>
      <c r="B15" s="9">
        <v>6.8</v>
      </c>
      <c r="C15" s="80">
        <v>6.8</v>
      </c>
      <c r="D15" s="81">
        <v>0</v>
      </c>
      <c r="E15" s="9">
        <v>46.5</v>
      </c>
      <c r="F15" s="80">
        <v>66</v>
      </c>
      <c r="G15" s="82">
        <v>-19.5</v>
      </c>
    </row>
    <row r="16" spans="1:7" ht="17.100000000000001" customHeight="1" x14ac:dyDescent="0.15">
      <c r="A16" s="9" t="s">
        <v>9</v>
      </c>
      <c r="B16" s="9">
        <v>10.6</v>
      </c>
      <c r="C16" s="80">
        <v>10.6</v>
      </c>
      <c r="D16" s="81">
        <v>0</v>
      </c>
      <c r="E16" s="9">
        <v>93.8</v>
      </c>
      <c r="F16" s="80">
        <v>108.3</v>
      </c>
      <c r="G16" s="82">
        <v>-14.5</v>
      </c>
    </row>
    <row r="17" spans="1:7" ht="17.100000000000001" customHeight="1" x14ac:dyDescent="0.15">
      <c r="A17" s="9" t="s">
        <v>10</v>
      </c>
      <c r="B17" s="9">
        <v>9.1999999999999993</v>
      </c>
      <c r="C17" s="80">
        <v>10</v>
      </c>
      <c r="D17" s="81">
        <v>-0.80000000000000071</v>
      </c>
      <c r="E17" s="9">
        <v>51.7</v>
      </c>
      <c r="F17" s="80">
        <v>71.5</v>
      </c>
      <c r="G17" s="82">
        <v>-19.799999999999997</v>
      </c>
    </row>
    <row r="18" spans="1:7" ht="17.100000000000001" customHeight="1" x14ac:dyDescent="0.15">
      <c r="A18" s="9" t="s">
        <v>11</v>
      </c>
      <c r="B18" s="9">
        <v>8.1999999999999993</v>
      </c>
      <c r="C18" s="80">
        <v>8.5</v>
      </c>
      <c r="D18" s="81">
        <v>-0.30000000000000071</v>
      </c>
      <c r="E18" s="9">
        <v>52.2</v>
      </c>
      <c r="F18" s="80">
        <v>72.2</v>
      </c>
      <c r="G18" s="82">
        <v>-20</v>
      </c>
    </row>
    <row r="19" spans="1:7" ht="17.100000000000001" customHeight="1" thickBot="1" x14ac:dyDescent="0.2">
      <c r="A19" s="13" t="s">
        <v>12</v>
      </c>
      <c r="B19" s="13">
        <v>9.3000000000000007</v>
      </c>
      <c r="C19" s="84">
        <v>9.9</v>
      </c>
      <c r="D19" s="81">
        <v>-0.59999999999999964</v>
      </c>
      <c r="E19" s="13">
        <v>99.6</v>
      </c>
      <c r="F19" s="85">
        <v>121.1</v>
      </c>
      <c r="G19" s="86">
        <v>-21.5</v>
      </c>
    </row>
    <row r="20" spans="1:7" ht="17.100000000000001" customHeight="1" thickBot="1" x14ac:dyDescent="0.2">
      <c r="A20" s="15" t="s">
        <v>25</v>
      </c>
      <c r="B20" s="87">
        <v>9</v>
      </c>
      <c r="C20" s="88">
        <v>9.1</v>
      </c>
      <c r="D20" s="89">
        <v>-9.9999999999999645E-2</v>
      </c>
      <c r="E20" s="90">
        <v>60.7</v>
      </c>
      <c r="F20" s="88">
        <v>72.5</v>
      </c>
      <c r="G20" s="91">
        <v>-11.799999999999997</v>
      </c>
    </row>
    <row r="21" spans="1:7" ht="17.100000000000001" customHeight="1" x14ac:dyDescent="0.15">
      <c r="A21" s="5" t="s">
        <v>13</v>
      </c>
      <c r="B21" s="5">
        <v>15.3</v>
      </c>
      <c r="C21" s="76">
        <v>16</v>
      </c>
      <c r="D21" s="92">
        <v>-0.69999999999999929</v>
      </c>
      <c r="E21" s="93">
        <v>60.1</v>
      </c>
      <c r="F21" s="94">
        <v>82</v>
      </c>
      <c r="G21" s="95">
        <v>-21.9</v>
      </c>
    </row>
    <row r="22" spans="1:7" ht="17.100000000000001" customHeight="1" x14ac:dyDescent="0.15">
      <c r="A22" s="9" t="s">
        <v>14</v>
      </c>
      <c r="B22" s="9">
        <v>6.7</v>
      </c>
      <c r="C22" s="80">
        <v>6.1</v>
      </c>
      <c r="D22" s="81">
        <v>0.60000000000000053</v>
      </c>
      <c r="E22" s="33">
        <v>0</v>
      </c>
      <c r="F22" s="10">
        <v>0</v>
      </c>
      <c r="G22" s="29">
        <v>0</v>
      </c>
    </row>
    <row r="23" spans="1:7" ht="17.100000000000001" customHeight="1" x14ac:dyDescent="0.15">
      <c r="A23" s="9" t="s">
        <v>15</v>
      </c>
      <c r="B23" s="9">
        <v>6</v>
      </c>
      <c r="C23" s="80">
        <v>7.6</v>
      </c>
      <c r="D23" s="81">
        <v>-1.5999999999999996</v>
      </c>
      <c r="E23" s="96">
        <v>11.9</v>
      </c>
      <c r="F23" s="80">
        <v>32.700000000000003</v>
      </c>
      <c r="G23" s="82">
        <v>-20.800000000000004</v>
      </c>
    </row>
    <row r="24" spans="1:7" ht="17.100000000000001" customHeight="1" x14ac:dyDescent="0.15">
      <c r="A24" s="9" t="s">
        <v>16</v>
      </c>
      <c r="B24" s="9">
        <v>6.8</v>
      </c>
      <c r="C24" s="80">
        <v>7.3</v>
      </c>
      <c r="D24" s="81">
        <v>-0.5</v>
      </c>
      <c r="E24" s="33">
        <v>0</v>
      </c>
      <c r="F24" s="10">
        <v>0</v>
      </c>
      <c r="G24" s="29">
        <v>0</v>
      </c>
    </row>
    <row r="25" spans="1:7" ht="17.100000000000001" customHeight="1" x14ac:dyDescent="0.15">
      <c r="A25" s="9" t="s">
        <v>17</v>
      </c>
      <c r="B25" s="9">
        <v>8.9</v>
      </c>
      <c r="C25" s="80">
        <v>9.6</v>
      </c>
      <c r="D25" s="81">
        <v>-0.69999999999999929</v>
      </c>
      <c r="E25" s="33">
        <v>0</v>
      </c>
      <c r="F25" s="10">
        <v>0</v>
      </c>
      <c r="G25" s="29">
        <v>0</v>
      </c>
    </row>
    <row r="26" spans="1:7" ht="17.100000000000001" customHeight="1" x14ac:dyDescent="0.15">
      <c r="A26" s="9" t="s">
        <v>18</v>
      </c>
      <c r="B26" s="9">
        <v>10</v>
      </c>
      <c r="C26" s="80">
        <v>10.5</v>
      </c>
      <c r="D26" s="81">
        <v>-0.5</v>
      </c>
      <c r="E26" s="96">
        <v>62.3</v>
      </c>
      <c r="F26" s="80">
        <v>85.7</v>
      </c>
      <c r="G26" s="82">
        <v>-23.400000000000006</v>
      </c>
    </row>
    <row r="27" spans="1:7" ht="17.100000000000001" customHeight="1" x14ac:dyDescent="0.15">
      <c r="A27" s="9" t="s">
        <v>19</v>
      </c>
      <c r="B27" s="9">
        <v>11.7</v>
      </c>
      <c r="C27" s="80">
        <v>11.8</v>
      </c>
      <c r="D27" s="81">
        <v>-0.10000000000000142</v>
      </c>
      <c r="E27" s="33">
        <v>0</v>
      </c>
      <c r="F27" s="10">
        <v>0</v>
      </c>
      <c r="G27" s="29">
        <v>0</v>
      </c>
    </row>
    <row r="28" spans="1:7" ht="17.100000000000001" customHeight="1" x14ac:dyDescent="0.15">
      <c r="A28" s="9" t="s">
        <v>20</v>
      </c>
      <c r="B28" s="9">
        <v>6.2</v>
      </c>
      <c r="C28" s="80">
        <v>7</v>
      </c>
      <c r="D28" s="81">
        <v>-0.79999999999999982</v>
      </c>
      <c r="E28" s="33">
        <v>0</v>
      </c>
      <c r="F28" s="10">
        <v>0</v>
      </c>
      <c r="G28" s="29">
        <v>0</v>
      </c>
    </row>
    <row r="29" spans="1:7" ht="17.100000000000001" customHeight="1" x14ac:dyDescent="0.15">
      <c r="A29" s="9" t="s">
        <v>21</v>
      </c>
      <c r="B29" s="9">
        <v>8.4</v>
      </c>
      <c r="C29" s="80">
        <v>8.6</v>
      </c>
      <c r="D29" s="81">
        <v>-0.19999999999999929</v>
      </c>
      <c r="E29" s="96">
        <v>0</v>
      </c>
      <c r="F29" s="80">
        <v>15.8</v>
      </c>
      <c r="G29" s="82">
        <v>-15.8</v>
      </c>
    </row>
    <row r="30" spans="1:7" ht="17.100000000000001" customHeight="1" x14ac:dyDescent="0.15">
      <c r="A30" s="9" t="s">
        <v>22</v>
      </c>
      <c r="B30" s="9">
        <v>-1.3</v>
      </c>
      <c r="C30" s="80">
        <v>-0.3</v>
      </c>
      <c r="D30" s="81">
        <v>-1</v>
      </c>
      <c r="E30" s="33">
        <v>0</v>
      </c>
      <c r="F30" s="10">
        <v>0</v>
      </c>
      <c r="G30" s="29">
        <v>0</v>
      </c>
    </row>
    <row r="31" spans="1:7" ht="17.100000000000001" customHeight="1" x14ac:dyDescent="0.15">
      <c r="A31" s="9" t="s">
        <v>23</v>
      </c>
      <c r="B31" s="9">
        <v>10.5</v>
      </c>
      <c r="C31" s="80">
        <v>10.3</v>
      </c>
      <c r="D31" s="81">
        <v>0.19999999999999929</v>
      </c>
      <c r="E31" s="96">
        <v>0</v>
      </c>
      <c r="F31" s="80">
        <v>23.1</v>
      </c>
      <c r="G31" s="82">
        <v>-23.1</v>
      </c>
    </row>
    <row r="32" spans="1:7" ht="17.100000000000001" customHeight="1" thickBot="1" x14ac:dyDescent="0.2">
      <c r="A32" s="13" t="s">
        <v>24</v>
      </c>
      <c r="B32" s="13">
        <v>16.2</v>
      </c>
      <c r="C32" s="84">
        <v>15.7</v>
      </c>
      <c r="D32" s="97">
        <v>0.5</v>
      </c>
      <c r="E32" s="98">
        <v>17.3</v>
      </c>
      <c r="F32" s="84">
        <v>46.6</v>
      </c>
      <c r="G32" s="99">
        <v>-29.3</v>
      </c>
    </row>
    <row r="33" spans="1:7" ht="17.100000000000001" customHeight="1" thickBot="1" x14ac:dyDescent="0.2">
      <c r="A33" s="15" t="s">
        <v>26</v>
      </c>
      <c r="B33" s="87">
        <v>8.8000000000000007</v>
      </c>
      <c r="C33" s="88">
        <v>9.1999999999999993</v>
      </c>
      <c r="D33" s="89">
        <v>-0.39999999999999858</v>
      </c>
      <c r="E33" s="87">
        <v>12.6</v>
      </c>
      <c r="F33" s="88">
        <v>23.8</v>
      </c>
      <c r="G33" s="91">
        <v>-11.200000000000001</v>
      </c>
    </row>
    <row r="34" spans="1:7" ht="17.100000000000001" customHeight="1" thickBot="1" x14ac:dyDescent="0.2">
      <c r="A34" s="50" t="s">
        <v>31</v>
      </c>
      <c r="B34" s="100">
        <v>8.9</v>
      </c>
      <c r="C34" s="101">
        <v>9.1999999999999993</v>
      </c>
      <c r="D34" s="89">
        <v>-0.29999999999999893</v>
      </c>
      <c r="E34" s="100">
        <v>37.6</v>
      </c>
      <c r="F34" s="101">
        <v>49.1</v>
      </c>
      <c r="G34" s="102">
        <v>-11.5</v>
      </c>
    </row>
    <row r="35" spans="1:7" ht="5.25" customHeight="1" x14ac:dyDescent="0.15">
      <c r="A35" s="103"/>
    </row>
    <row r="36" spans="1:7" ht="21.75" customHeight="1" x14ac:dyDescent="0.15">
      <c r="A36" s="104" t="s">
        <v>49</v>
      </c>
      <c r="B36" s="104"/>
      <c r="C36" s="104"/>
      <c r="D36" s="104"/>
      <c r="E36" s="104"/>
      <c r="F36" s="104"/>
      <c r="G36" s="104"/>
    </row>
    <row r="37" spans="1:7" ht="9.75" customHeight="1" x14ac:dyDescent="0.15">
      <c r="A37" s="105"/>
      <c r="B37" s="105"/>
      <c r="C37" s="105"/>
      <c r="D37" s="105"/>
      <c r="E37" s="105"/>
      <c r="F37" s="105"/>
      <c r="G37" s="105"/>
    </row>
    <row r="38" spans="1:7" ht="17.100000000000001" customHeight="1" x14ac:dyDescent="0.15">
      <c r="A38" s="106"/>
    </row>
    <row r="39" spans="1:7" ht="17.100000000000001" customHeight="1" x14ac:dyDescent="0.15">
      <c r="A39" s="1" t="s">
        <v>50</v>
      </c>
    </row>
    <row r="40" spans="1:7" ht="17.100000000000001" customHeight="1" thickBot="1" x14ac:dyDescent="0.2">
      <c r="F40" s="67" t="s">
        <v>27</v>
      </c>
      <c r="G40" s="67"/>
    </row>
    <row r="41" spans="1:7" s="4" customFormat="1" ht="17.100000000000001" customHeight="1" x14ac:dyDescent="0.15">
      <c r="A41" s="49" t="s">
        <v>51</v>
      </c>
      <c r="B41" s="107" t="s">
        <v>52</v>
      </c>
      <c r="C41" s="107"/>
      <c r="D41" s="107"/>
      <c r="E41" s="108" t="s">
        <v>53</v>
      </c>
      <c r="F41" s="108" t="s">
        <v>47</v>
      </c>
      <c r="G41" s="109" t="s">
        <v>54</v>
      </c>
    </row>
    <row r="42" spans="1:7" ht="17.100000000000001" customHeight="1" x14ac:dyDescent="0.15">
      <c r="A42" s="110" t="s">
        <v>55</v>
      </c>
      <c r="B42" s="111" t="s">
        <v>56</v>
      </c>
      <c r="C42" s="111"/>
      <c r="D42" s="111"/>
      <c r="E42" s="10">
        <v>1.4</v>
      </c>
      <c r="F42" s="10">
        <v>0</v>
      </c>
      <c r="G42" s="29">
        <v>1.4</v>
      </c>
    </row>
    <row r="43" spans="1:7" ht="17.100000000000001" customHeight="1" thickBot="1" x14ac:dyDescent="0.2">
      <c r="A43" s="112" t="s">
        <v>57</v>
      </c>
      <c r="B43" s="113" t="s">
        <v>58</v>
      </c>
      <c r="C43" s="113"/>
      <c r="D43" s="113"/>
      <c r="E43" s="114">
        <v>15.3</v>
      </c>
      <c r="F43" s="114">
        <v>13.4</v>
      </c>
      <c r="G43" s="115">
        <v>1.9000000000000004</v>
      </c>
    </row>
    <row r="44" spans="1:7" ht="5.25" customHeight="1" x14ac:dyDescent="0.15">
      <c r="A44" s="106"/>
    </row>
    <row r="45" spans="1:7" ht="14.25" hidden="1" customHeight="1" x14ac:dyDescent="0.15">
      <c r="A45" s="116" t="s">
        <v>59</v>
      </c>
      <c r="B45" s="116"/>
      <c r="C45" s="116"/>
      <c r="D45" s="116"/>
      <c r="E45" s="116"/>
      <c r="F45" s="116"/>
      <c r="G45" s="116"/>
    </row>
    <row r="49" spans="1:7" ht="21.75" customHeight="1" x14ac:dyDescent="0.15"/>
    <row r="51" spans="1:7" ht="14.25" x14ac:dyDescent="0.15">
      <c r="A51" s="117"/>
      <c r="B51" s="118"/>
      <c r="C51" s="118"/>
      <c r="D51" s="118"/>
      <c r="E51" s="118"/>
      <c r="F51" s="118"/>
      <c r="G51" s="118"/>
    </row>
  </sheetData>
  <mergeCells count="12">
    <mergeCell ref="F40:G40"/>
    <mergeCell ref="B41:D41"/>
    <mergeCell ref="B42:D42"/>
    <mergeCell ref="B43:D43"/>
    <mergeCell ref="A45:G45"/>
    <mergeCell ref="A51:G51"/>
    <mergeCell ref="A1:G1"/>
    <mergeCell ref="F4:G4"/>
    <mergeCell ref="A5:A6"/>
    <mergeCell ref="B5:D5"/>
    <mergeCell ref="E5:G5"/>
    <mergeCell ref="A36:G36"/>
  </mergeCells>
  <phoneticPr fontId="2"/>
  <printOptions horizontalCentered="1"/>
  <pageMargins left="0.78740157480314965" right="0.78740157480314965" top="0.78740157480314965" bottom="0.59055118110236227" header="0.39370078740157483" footer="0.39370078740157483"/>
  <pageSetup paperSize="9" scale="95"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各市町村の比率</vt:lpstr>
      <vt:lpstr>対前年度比較R3-R2</vt:lpstr>
      <vt:lpstr>各市町村の比率!Print_Area</vt:lpstr>
      <vt:lpstr>'対前年度比較R3-R2'!Print_Area</vt:lpstr>
    </vt:vector>
  </TitlesOfParts>
  <Company>秋田県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秋田県</dc:creator>
  <cp:lastModifiedBy>大高　邦博</cp:lastModifiedBy>
  <cp:lastPrinted>2022-09-21T02:06:03Z</cp:lastPrinted>
  <dcterms:created xsi:type="dcterms:W3CDTF">2011-08-31T02:51:11Z</dcterms:created>
  <dcterms:modified xsi:type="dcterms:W3CDTF">2022-10-04T08:02:34Z</dcterms:modified>
</cp:coreProperties>
</file>