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28920" yWindow="-120" windowWidth="29040" windowHeight="15840" tabRatio="831"/>
  </bookViews>
  <sheets>
    <sheet name="導入実績 (HP用) " sheetId="18" r:id="rId1"/>
  </sheets>
  <definedNames>
    <definedName name="_xlnm.Print_Area" localSheetId="0">'導入実績 (HP用) '!$A$1:$I$158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<sst xmlns="http://schemas.openxmlformats.org/spreadsheetml/2006/main" xmlns:r="http://schemas.openxmlformats.org/officeDocument/2006/relationships" count="325" uniqueCount="325">
  <si>
    <t>株式会社ジェイウインド</t>
    <rPh sb="0" eb="4">
      <t>カブシキガイシャ</t>
    </rPh>
    <phoneticPr fontId="19"/>
  </si>
  <si>
    <t>R1.5</t>
  </si>
  <si>
    <t>（茨城県日立市久慈町２丁目８番２０）</t>
    <rPh sb="1" eb="4">
      <t>イバラキケン</t>
    </rPh>
    <rPh sb="4" eb="7">
      <t>ヒタチシ</t>
    </rPh>
    <rPh sb="7" eb="10">
      <t>クジマチ</t>
    </rPh>
    <rPh sb="11" eb="13">
      <t>チョウメ</t>
    </rPh>
    <rPh sb="14" eb="15">
      <t>バン</t>
    </rPh>
    <phoneticPr fontId="19"/>
  </si>
  <si>
    <t>能代風力発電所</t>
  </si>
  <si>
    <t>（にかほ市馬場字冬師山４番５１他［仁賀保高原］）</t>
    <rPh sb="4" eb="5">
      <t>シ</t>
    </rPh>
    <rPh sb="5" eb="7">
      <t>ババ</t>
    </rPh>
    <rPh sb="7" eb="8">
      <t>アザ</t>
    </rPh>
    <rPh sb="8" eb="11">
      <t>トウシヤマ</t>
    </rPh>
    <rPh sb="12" eb="13">
      <t>バン</t>
    </rPh>
    <rPh sb="15" eb="16">
      <t>ホカ</t>
    </rPh>
    <rPh sb="17" eb="20">
      <t>ニカホ</t>
    </rPh>
    <rPh sb="20" eb="22">
      <t>コウゲン</t>
    </rPh>
    <phoneticPr fontId="19"/>
  </si>
  <si>
    <t>仁賀保高原風力発電所</t>
  </si>
  <si>
    <t>発電所名</t>
  </si>
  <si>
    <t>オランダ</t>
  </si>
  <si>
    <t>(秋田市山王臨海町３－３１)</t>
  </si>
  <si>
    <t>ヴェスタス</t>
  </si>
  <si>
    <t>H27.12</t>
  </si>
  <si>
    <t>(にかほ市伊勢居地字グミノ木森３－１３)</t>
  </si>
  <si>
    <t>(秋田市新屋町天秤野１５３－５)</t>
  </si>
  <si>
    <t>NO.</t>
  </si>
  <si>
    <t>梨ノ木台風力発電所</t>
    <rPh sb="0" eb="1">
      <t>ナシ</t>
    </rPh>
    <rPh sb="2" eb="4">
      <t>モクダイ</t>
    </rPh>
    <rPh sb="4" eb="6">
      <t>フウリョク</t>
    </rPh>
    <rPh sb="6" eb="8">
      <t>ハツデン</t>
    </rPh>
    <rPh sb="8" eb="9">
      <t>ジョ</t>
    </rPh>
    <phoneticPr fontId="19"/>
  </si>
  <si>
    <t>天王市民風力発電所</t>
    <rPh sb="0" eb="2">
      <t>テンノウ</t>
    </rPh>
    <rPh sb="2" eb="4">
      <t>シミン</t>
    </rPh>
    <rPh sb="4" eb="6">
      <t>フウリョク</t>
    </rPh>
    <rPh sb="6" eb="8">
      <t>ハツデン</t>
    </rPh>
    <rPh sb="8" eb="9">
      <t>ジョ</t>
    </rPh>
    <phoneticPr fontId="19"/>
  </si>
  <si>
    <t>能代港第一風力発電所</t>
    <rPh sb="0" eb="2">
      <t>ノシロ</t>
    </rPh>
    <rPh sb="2" eb="3">
      <t>コウ</t>
    </rPh>
    <rPh sb="3" eb="5">
      <t>ダイイチ</t>
    </rPh>
    <rPh sb="5" eb="7">
      <t>フウリョク</t>
    </rPh>
    <rPh sb="7" eb="9">
      <t>ハツデン</t>
    </rPh>
    <rPh sb="9" eb="10">
      <t>ジョ</t>
    </rPh>
    <phoneticPr fontId="31"/>
  </si>
  <si>
    <t>（秋田市新屋町字砂奴寄３番１）</t>
  </si>
  <si>
    <t>株式会社ユーラスエナジー西目</t>
  </si>
  <si>
    <t>一般社団法人グリーンファンド秋田</t>
    <rPh sb="14" eb="16">
      <t>アキタ</t>
    </rPh>
    <phoneticPr fontId="19"/>
  </si>
  <si>
    <t>東北自然エネルギー株式会社</t>
  </si>
  <si>
    <t>(能代市落合大開５－１１２)</t>
  </si>
  <si>
    <t>(東京都品川区大崎２－１－１)</t>
  </si>
  <si>
    <t>ＪＸエネルギー土浜風力１号発電所</t>
  </si>
  <si>
    <t>新能代風力発電所</t>
    <rPh sb="0" eb="1">
      <t>シン</t>
    </rPh>
    <phoneticPr fontId="19"/>
  </si>
  <si>
    <t>株式会社秋田ウインドパワー研究所</t>
    <rPh sb="4" eb="6">
      <t>アキタ</t>
    </rPh>
    <rPh sb="13" eb="16">
      <t>ケンキュウショ</t>
    </rPh>
    <phoneticPr fontId="19"/>
  </si>
  <si>
    <t>R2.5</t>
  </si>
  <si>
    <t>H14.12</t>
  </si>
  <si>
    <t>能代パワー柑子畑風力発電所</t>
    <rPh sb="0" eb="2">
      <t>ノシロ</t>
    </rPh>
    <rPh sb="5" eb="7">
      <t>コウジ</t>
    </rPh>
    <rPh sb="7" eb="8">
      <t>バタケ</t>
    </rPh>
    <rPh sb="8" eb="10">
      <t>フウリョク</t>
    </rPh>
    <rPh sb="10" eb="12">
      <t>ハツデン</t>
    </rPh>
    <rPh sb="12" eb="13">
      <t>ジョ</t>
    </rPh>
    <phoneticPr fontId="19"/>
  </si>
  <si>
    <t>大須郷風力発電所</t>
  </si>
  <si>
    <t>くろしお風力発電株式会社</t>
  </si>
  <si>
    <t>運転</t>
  </si>
  <si>
    <t>ＮＥＧミーコン</t>
  </si>
  <si>
    <t>(能代市浅内字砂山地区)</t>
  </si>
  <si>
    <t>株式会社日立パワーソリューションズ</t>
    <rPh sb="0" eb="4">
      <t>カブシキガイシャ</t>
    </rPh>
    <rPh sb="4" eb="6">
      <t>ヒタチ</t>
    </rPh>
    <phoneticPr fontId="19"/>
  </si>
  <si>
    <t>H17.3</t>
  </si>
  <si>
    <t>発電事業者</t>
    <rPh sb="0" eb="2">
      <t>ハツデン</t>
    </rPh>
    <rPh sb="2" eb="5">
      <t>ジギョウシャ</t>
    </rPh>
    <phoneticPr fontId="19"/>
  </si>
  <si>
    <t>出力(kW)</t>
  </si>
  <si>
    <t>基数(基)</t>
    <rPh sb="0" eb="2">
      <t>キスウ</t>
    </rPh>
    <rPh sb="3" eb="4">
      <t>キ</t>
    </rPh>
    <phoneticPr fontId="19"/>
  </si>
  <si>
    <t>能代パワー発電株式会社</t>
    <rPh sb="0" eb="2">
      <t>ノシロ</t>
    </rPh>
    <rPh sb="5" eb="7">
      <t>ハツデン</t>
    </rPh>
    <phoneticPr fontId="19"/>
  </si>
  <si>
    <t>（にかほ市象潟町字下浜山７番３号）</t>
    <rPh sb="4" eb="5">
      <t>シ</t>
    </rPh>
    <rPh sb="5" eb="8">
      <t>キサカタマチ</t>
    </rPh>
    <rPh sb="8" eb="9">
      <t>アザ</t>
    </rPh>
    <rPh sb="9" eb="12">
      <t>シモハマヤマ</t>
    </rPh>
    <rPh sb="13" eb="14">
      <t>バン</t>
    </rPh>
    <rPh sb="15" eb="16">
      <t>ゴウ</t>
    </rPh>
    <phoneticPr fontId="19"/>
  </si>
  <si>
    <t>一般社団法人このうら市民風力発電</t>
    <rPh sb="10" eb="12">
      <t>シミン</t>
    </rPh>
    <rPh sb="12" eb="14">
      <t>フウリョク</t>
    </rPh>
    <rPh sb="14" eb="16">
      <t>ハツデン</t>
    </rPh>
    <phoneticPr fontId="19"/>
  </si>
  <si>
    <t>ドイツ</t>
  </si>
  <si>
    <t>八峰目名潟風力発電所</t>
    <rPh sb="0" eb="2">
      <t>ハッポウ</t>
    </rPh>
    <rPh sb="2" eb="5">
      <t>メナガタ</t>
    </rPh>
    <rPh sb="5" eb="7">
      <t>フウリョク</t>
    </rPh>
    <rPh sb="7" eb="10">
      <t>ハツデンショ</t>
    </rPh>
    <phoneticPr fontId="19"/>
  </si>
  <si>
    <t>総出力(kW)</t>
  </si>
  <si>
    <t>メーカー</t>
  </si>
  <si>
    <t>H15.3</t>
  </si>
  <si>
    <t>にかほ馬場風力発電所</t>
  </si>
  <si>
    <t>（潟上市天王地内他）</t>
    <rPh sb="1" eb="4">
      <t>カタガミシ</t>
    </rPh>
    <rPh sb="4" eb="6">
      <t>テンノウ</t>
    </rPh>
    <rPh sb="6" eb="8">
      <t>チナイ</t>
    </rPh>
    <rPh sb="8" eb="9">
      <t>ホカ</t>
    </rPh>
    <phoneticPr fontId="19"/>
  </si>
  <si>
    <t>(能代市扇田字下悪戸１４２－１)</t>
  </si>
  <si>
    <t>（東京都千代田区富士見２－１０－２）</t>
  </si>
  <si>
    <t>ラガウェイ</t>
  </si>
  <si>
    <t>R4.9</t>
  </si>
  <si>
    <t>H13.12</t>
  </si>
  <si>
    <t>サムスン重工業</t>
  </si>
  <si>
    <t>田代平風力発電所</t>
  </si>
  <si>
    <t>開始</t>
  </si>
  <si>
    <t>(秋田市向浜２地先)</t>
  </si>
  <si>
    <t>秋田新屋ウインドファーム</t>
  </si>
  <si>
    <t>（由利本荘市西目町出戸字猿田４９－１９）</t>
    <rPh sb="1" eb="6">
      <t>ユリホンジョウシ</t>
    </rPh>
    <rPh sb="6" eb="8">
      <t>ニシメ</t>
    </rPh>
    <rPh sb="8" eb="9">
      <t>マチ</t>
    </rPh>
    <rPh sb="9" eb="11">
      <t>デト</t>
    </rPh>
    <rPh sb="11" eb="12">
      <t>アザ</t>
    </rPh>
    <rPh sb="12" eb="14">
      <t>サルタ</t>
    </rPh>
    <phoneticPr fontId="19"/>
  </si>
  <si>
    <t>日立ウィンドパワー株式会社</t>
    <rPh sb="0" eb="2">
      <t>ヒタチ</t>
    </rPh>
    <phoneticPr fontId="19"/>
  </si>
  <si>
    <t>所在地</t>
    <rPh sb="0" eb="3">
      <t>ショザイチ</t>
    </rPh>
    <phoneticPr fontId="19"/>
  </si>
  <si>
    <t>H27.9</t>
  </si>
  <si>
    <t>株式会社ユーラスエナジーホールディングス</t>
  </si>
  <si>
    <t>（発電事業者住所）</t>
  </si>
  <si>
    <t>（発電所住所）</t>
  </si>
  <si>
    <t>(男鹿市野石字中台５１他)</t>
  </si>
  <si>
    <t>由利本荘市</t>
    <rPh sb="0" eb="5">
      <t>ユリホンジョウシ</t>
    </rPh>
    <phoneticPr fontId="19"/>
  </si>
  <si>
    <t>三種風力発電所</t>
    <rPh sb="0" eb="2">
      <t>ミタネ</t>
    </rPh>
    <rPh sb="2" eb="4">
      <t>フウリョク</t>
    </rPh>
    <rPh sb="4" eb="6">
      <t>ハツデン</t>
    </rPh>
    <rPh sb="6" eb="7">
      <t>ジョ</t>
    </rPh>
    <phoneticPr fontId="31"/>
  </si>
  <si>
    <t>独立行政法人石油天然ガス・金属鉱物資源機構</t>
  </si>
  <si>
    <t>H29.3</t>
  </si>
  <si>
    <t>リパワー</t>
  </si>
  <si>
    <t>三菱重工業</t>
    <rPh sb="0" eb="2">
      <t>ミツビシ</t>
    </rPh>
    <rPh sb="2" eb="5">
      <t>ジュウコウギョウ</t>
    </rPh>
    <phoneticPr fontId="19"/>
  </si>
  <si>
    <t>デウィンド</t>
  </si>
  <si>
    <t>株式会社秋田ウィンドパワー研究所</t>
    <rPh sb="0" eb="2">
      <t>カブシキ</t>
    </rPh>
    <rPh sb="2" eb="4">
      <t>カイシャ</t>
    </rPh>
    <phoneticPr fontId="19"/>
  </si>
  <si>
    <t>R1.11</t>
  </si>
  <si>
    <t>(秋田市新屋町字割山地内)</t>
  </si>
  <si>
    <t>株式会社雄物川風力</t>
    <rPh sb="4" eb="7">
      <t>オモノガワ</t>
    </rPh>
    <rPh sb="7" eb="9">
      <t>フウリョク</t>
    </rPh>
    <phoneticPr fontId="19"/>
  </si>
  <si>
    <t>エネルコン</t>
  </si>
  <si>
    <t>タッケ</t>
  </si>
  <si>
    <t>デンマーク</t>
  </si>
  <si>
    <t>R3.12</t>
  </si>
  <si>
    <t>(能代市浅内字上西山および砂山地内)</t>
    <rPh sb="7" eb="10">
      <t>カミニシヤマ</t>
    </rPh>
    <rPh sb="15" eb="17">
      <t>チナイ</t>
    </rPh>
    <phoneticPr fontId="19"/>
  </si>
  <si>
    <t>にかほ高原ウインドファーム</t>
    <rPh sb="3" eb="5">
      <t>コウゲン</t>
    </rPh>
    <phoneticPr fontId="19"/>
  </si>
  <si>
    <t>（東京都中央区銀座六丁目１５番１号）</t>
  </si>
  <si>
    <t>（東京都港区東新橋１－９－１）</t>
    <rPh sb="1" eb="4">
      <t>トウキョウト</t>
    </rPh>
    <rPh sb="4" eb="6">
      <t>ミナトク</t>
    </rPh>
    <rPh sb="6" eb="9">
      <t>ヒガシシンバシ</t>
    </rPh>
    <phoneticPr fontId="19"/>
  </si>
  <si>
    <t>R2.1</t>
  </si>
  <si>
    <t>H28.11</t>
  </si>
  <si>
    <t>H14.11</t>
  </si>
  <si>
    <t>（潟上市天王字浜山、下浜山地内）</t>
    <rPh sb="1" eb="4">
      <t>カタガミシ</t>
    </rPh>
    <rPh sb="4" eb="6">
      <t>テンノウ</t>
    </rPh>
    <rPh sb="6" eb="7">
      <t>アザ</t>
    </rPh>
    <rPh sb="7" eb="9">
      <t>ハマヤマ</t>
    </rPh>
    <rPh sb="10" eb="13">
      <t>シモハマヤマ</t>
    </rPh>
    <rPh sb="13" eb="15">
      <t>チナイ</t>
    </rPh>
    <phoneticPr fontId="19"/>
  </si>
  <si>
    <t>(東京都港区虎ノ門４－３－１３　ヒューリック神谷町ビル７階)</t>
  </si>
  <si>
    <t>(鹿角市十和田大湯字田代平１１０)</t>
  </si>
  <si>
    <t>本荘港風力発電所</t>
    <rPh sb="0" eb="2">
      <t>ホンジョウ</t>
    </rPh>
    <rPh sb="2" eb="3">
      <t>コウ</t>
    </rPh>
    <rPh sb="3" eb="5">
      <t>フウリョク</t>
    </rPh>
    <rPh sb="5" eb="7">
      <t>ハツデン</t>
    </rPh>
    <rPh sb="7" eb="8">
      <t>ジョ</t>
    </rPh>
    <phoneticPr fontId="31"/>
  </si>
  <si>
    <t>岩城風力発電所</t>
  </si>
  <si>
    <t>(由利本荘市西目町西目字上巾２３番２７他)</t>
    <rPh sb="13" eb="14">
      <t>ハバ</t>
    </rPh>
    <phoneticPr fontId="19"/>
  </si>
  <si>
    <t>(由利本荘市尾崎１７)</t>
  </si>
  <si>
    <t>H12.11～R3.2</t>
  </si>
  <si>
    <t>(由利本荘市岩城内道川字新鶴潟１９２－５６)</t>
  </si>
  <si>
    <t>三藤エネルギー株式会社</t>
    <rPh sb="0" eb="1">
      <t>サン</t>
    </rPh>
    <rPh sb="1" eb="2">
      <t>フジ</t>
    </rPh>
    <phoneticPr fontId="19"/>
  </si>
  <si>
    <t>ＧＥ</t>
  </si>
  <si>
    <t>能代落合風力発電所</t>
  </si>
  <si>
    <t>センビオン</t>
  </si>
  <si>
    <t>(茨城県日立市幸町３－２－２)</t>
  </si>
  <si>
    <t>特定非営利活動法人 北海道ｸﾞﾘｰﾝﾌｧﾝﾄﾞ</t>
  </si>
  <si>
    <t>（山本郡八峰町目名潟字大沼）</t>
    <rPh sb="1" eb="3">
      <t>ヤマモト</t>
    </rPh>
    <rPh sb="3" eb="4">
      <t>グン</t>
    </rPh>
    <rPh sb="4" eb="7">
      <t>ハッポウチョウ</t>
    </rPh>
    <rPh sb="7" eb="8">
      <t>メ</t>
    </rPh>
    <rPh sb="8" eb="9">
      <t>ナ</t>
    </rPh>
    <rPh sb="9" eb="10">
      <t>ガタ</t>
    </rPh>
    <rPh sb="10" eb="11">
      <t>アザ</t>
    </rPh>
    <rPh sb="11" eb="13">
      <t>オオヌマ</t>
    </rPh>
    <phoneticPr fontId="19"/>
  </si>
  <si>
    <t>(北海道札幌市中央区南１条西６－１５－１　札幌あおばビル１０階)</t>
  </si>
  <si>
    <t>秋田・西目風力発電所</t>
  </si>
  <si>
    <t>H30.3</t>
  </si>
  <si>
    <t>(潟上市天王字濱山２－２)</t>
  </si>
  <si>
    <t>国土交通省東北地方整備局秋田河川国道事務所</t>
    <rPh sb="0" eb="5">
      <t>コクドコウツウショウ</t>
    </rPh>
    <rPh sb="5" eb="7">
      <t>トウホク</t>
    </rPh>
    <rPh sb="7" eb="9">
      <t>チホウ</t>
    </rPh>
    <rPh sb="9" eb="12">
      <t>セイビキョク</t>
    </rPh>
    <rPh sb="12" eb="14">
      <t>アキタ</t>
    </rPh>
    <rPh sb="14" eb="16">
      <t>カセン</t>
    </rPh>
    <rPh sb="16" eb="18">
      <t>コクドウ</t>
    </rPh>
    <rPh sb="18" eb="21">
      <t>ジムショ</t>
    </rPh>
    <phoneticPr fontId="19"/>
  </si>
  <si>
    <t>（にかほ市馬場字冬師山４－５８他）</t>
  </si>
  <si>
    <t>（東京都中央区銀座六丁目１５番１号）</t>
    <rPh sb="1" eb="4">
      <t>トウキョウト</t>
    </rPh>
    <rPh sb="4" eb="7">
      <t>チュウオウク</t>
    </rPh>
    <rPh sb="7" eb="9">
      <t>ギンザ</t>
    </rPh>
    <rPh sb="9" eb="10">
      <t>ロク</t>
    </rPh>
    <rPh sb="10" eb="12">
      <t>チョウメ</t>
    </rPh>
    <rPh sb="14" eb="15">
      <t>バン</t>
    </rPh>
    <rPh sb="16" eb="17">
      <t>ゴウ</t>
    </rPh>
    <phoneticPr fontId="19"/>
  </si>
  <si>
    <t>(秋田市山王１－１０－２９)</t>
  </si>
  <si>
    <t>(秋田市新屋町天秤野谷地)</t>
  </si>
  <si>
    <t>ＥＮＥＯＳ株式会社</t>
    <rPh sb="5" eb="9">
      <t>カブシキガイシャ</t>
    </rPh>
    <phoneticPr fontId="19"/>
  </si>
  <si>
    <t>能代港第二風力発電所</t>
    <rPh sb="0" eb="2">
      <t>ノシロ</t>
    </rPh>
    <rPh sb="2" eb="3">
      <t>コウ</t>
    </rPh>
    <rPh sb="3" eb="4">
      <t>ダイ</t>
    </rPh>
    <rPh sb="4" eb="5">
      <t>ニ</t>
    </rPh>
    <rPh sb="5" eb="7">
      <t>フウリョク</t>
    </rPh>
    <rPh sb="7" eb="9">
      <t>ハツデン</t>
    </rPh>
    <rPh sb="9" eb="10">
      <t>ジョ</t>
    </rPh>
    <phoneticPr fontId="31"/>
  </si>
  <si>
    <t>(東京都千代田区大手町１－１－２)</t>
  </si>
  <si>
    <t>(秋田市土崎港相染町字土浜２０－１)</t>
  </si>
  <si>
    <t>株式会社風力エネルギー開発</t>
  </si>
  <si>
    <t>H18.10</t>
  </si>
  <si>
    <t>(大阪府高槻市宮田町１－１－８)</t>
  </si>
  <si>
    <t>(にかほ市)</t>
  </si>
  <si>
    <t>風の王国・男鹿発電所</t>
    <rPh sb="0" eb="1">
      <t>カゼ</t>
    </rPh>
    <rPh sb="2" eb="4">
      <t>オウコク</t>
    </rPh>
    <rPh sb="5" eb="7">
      <t>オガ</t>
    </rPh>
    <rPh sb="7" eb="10">
      <t>ハツデンショ</t>
    </rPh>
    <phoneticPr fontId="19"/>
  </si>
  <si>
    <t>H15.6</t>
  </si>
  <si>
    <t>秋田国家石油備蓄基地風力発電所</t>
  </si>
  <si>
    <t xml:space="preserve">(東京都港区虎ノ門２－１０－１　虎ノ門ツインビルディング) </t>
  </si>
  <si>
    <t>(能代市河戸川字西山下１－１、浅内字砂山２１－２他)</t>
  </si>
  <si>
    <t>(男鹿市船川港船川字芦沢２１９)</t>
  </si>
  <si>
    <t>H16.11</t>
  </si>
  <si>
    <t>(にかほ市芹田字門脇１３９－１)</t>
  </si>
  <si>
    <t>西目ウインドファーム</t>
  </si>
  <si>
    <t>株式会社峰浜風力発電</t>
    <rPh sb="0" eb="4">
      <t>カブシキガイシャ</t>
    </rPh>
    <rPh sb="4" eb="6">
      <t>ミネハマ</t>
    </rPh>
    <rPh sb="6" eb="8">
      <t>フウリョク</t>
    </rPh>
    <rPh sb="8" eb="10">
      <t>ハツデン</t>
    </rPh>
    <phoneticPr fontId="19"/>
  </si>
  <si>
    <t>(由利本荘市西目町出戸字奥ノ台３－２４)</t>
  </si>
  <si>
    <t>H30.1</t>
  </si>
  <si>
    <t>富士グリーンパワー株式会社</t>
    <rPh sb="0" eb="2">
      <t>フジ</t>
    </rPh>
    <rPh sb="9" eb="13">
      <t>カブシキガイシャ</t>
    </rPh>
    <phoneticPr fontId="19"/>
  </si>
  <si>
    <t>西目風力発電所</t>
  </si>
  <si>
    <t>(秋田市飯島字砂田１０７－４)</t>
  </si>
  <si>
    <t>R1.10</t>
  </si>
  <si>
    <t>(秋田市下浜桂根地区他)</t>
  </si>
  <si>
    <t>(東京都日野市富士町１)</t>
  </si>
  <si>
    <t>(由利本荘市西目町出戸外１字浜出外１)</t>
  </si>
  <si>
    <t>H18.3</t>
  </si>
  <si>
    <t>一般社団法人あきた市民風力発電</t>
    <rPh sb="0" eb="2">
      <t>イッパン</t>
    </rPh>
    <rPh sb="2" eb="6">
      <t>シャダンホウジン</t>
    </rPh>
    <rPh sb="9" eb="11">
      <t>シミン</t>
    </rPh>
    <rPh sb="11" eb="13">
      <t>フウリョク</t>
    </rPh>
    <rPh sb="13" eb="15">
      <t>ハツデン</t>
    </rPh>
    <phoneticPr fontId="19"/>
  </si>
  <si>
    <t>H30.12</t>
  </si>
  <si>
    <t>ウェンティ・パル八峰合同会社</t>
    <rPh sb="8" eb="10">
      <t>ハッポウ</t>
    </rPh>
    <rPh sb="10" eb="12">
      <t>ゴウドウ</t>
    </rPh>
    <rPh sb="12" eb="14">
      <t>ガイシャ</t>
    </rPh>
    <phoneticPr fontId="19"/>
  </si>
  <si>
    <t>向浜市民風力発電所</t>
  </si>
  <si>
    <t>・風車メーカーは設置時のものを記載しています。</t>
  </si>
  <si>
    <t>風の松原風力発電所</t>
    <rPh sb="0" eb="1">
      <t>カゼ</t>
    </rPh>
    <rPh sb="2" eb="4">
      <t>マツバラ</t>
    </rPh>
    <rPh sb="4" eb="6">
      <t>フウリョク</t>
    </rPh>
    <rPh sb="6" eb="9">
      <t>ハツデンショ</t>
    </rPh>
    <phoneticPr fontId="19"/>
  </si>
  <si>
    <t>(秋田市新屋町字砂奴寄３－１地内)</t>
  </si>
  <si>
    <t>秋田天秤野風力発電所</t>
    <rPh sb="0" eb="2">
      <t>アキタ</t>
    </rPh>
    <rPh sb="2" eb="5">
      <t>テンビンノ</t>
    </rPh>
    <rPh sb="5" eb="7">
      <t>フウリョク</t>
    </rPh>
    <rPh sb="7" eb="9">
      <t>ハツデン</t>
    </rPh>
    <rPh sb="9" eb="10">
      <t>ジョ</t>
    </rPh>
    <phoneticPr fontId="19"/>
  </si>
  <si>
    <t>一般社団法人秋田未来エネルギー</t>
    <rPh sb="6" eb="8">
      <t>アキタ</t>
    </rPh>
    <rPh sb="8" eb="10">
      <t>ミライ</t>
    </rPh>
    <phoneticPr fontId="19"/>
  </si>
  <si>
    <t>シーメンス</t>
  </si>
  <si>
    <t>株式会社エムウインズ八竜</t>
  </si>
  <si>
    <t>マリーナ市民風力発電所</t>
  </si>
  <si>
    <t>男鹿風力発電株式会社</t>
  </si>
  <si>
    <t>にかほ北風力発電所</t>
    <rPh sb="3" eb="4">
      <t>キタ</t>
    </rPh>
    <rPh sb="4" eb="6">
      <t>フウリョク</t>
    </rPh>
    <rPh sb="6" eb="8">
      <t>ハツデン</t>
    </rPh>
    <rPh sb="8" eb="9">
      <t>ジョ</t>
    </rPh>
    <phoneticPr fontId="19"/>
  </si>
  <si>
    <t>(秋田市飯島字堀川２４７地内)</t>
  </si>
  <si>
    <t>若美風力開発株式会社</t>
    <rPh sb="0" eb="2">
      <t>ワカミ</t>
    </rPh>
    <rPh sb="2" eb="4">
      <t>フウリョク</t>
    </rPh>
    <rPh sb="4" eb="6">
      <t>カイハツ</t>
    </rPh>
    <rPh sb="6" eb="10">
      <t>カブシキガイシャ</t>
    </rPh>
    <phoneticPr fontId="19"/>
  </si>
  <si>
    <t>八竜風力発電所</t>
  </si>
  <si>
    <t>H25.12</t>
  </si>
  <si>
    <t>（東京都千代田区内幸町一丁目１番６号）</t>
    <rPh sb="1" eb="4">
      <t>トウキョウト</t>
    </rPh>
    <rPh sb="4" eb="8">
      <t>チヨダク</t>
    </rPh>
    <rPh sb="8" eb="11">
      <t>ウチサイワイチョウ</t>
    </rPh>
    <rPh sb="11" eb="14">
      <t>イッチョウメ</t>
    </rPh>
    <rPh sb="15" eb="16">
      <t>バン</t>
    </rPh>
    <rPh sb="17" eb="18">
      <t>ゴウ</t>
    </rPh>
    <phoneticPr fontId="19"/>
  </si>
  <si>
    <t>(三種町大口字釜谷地内)</t>
  </si>
  <si>
    <t>（由利本荘市大浦字舟沢６－１）</t>
    <rPh sb="1" eb="6">
      <t>ユリホンジョウシ</t>
    </rPh>
    <rPh sb="6" eb="8">
      <t>オオウラ</t>
    </rPh>
    <rPh sb="8" eb="9">
      <t>アザ</t>
    </rPh>
    <rPh sb="9" eb="11">
      <t>フナサワ</t>
    </rPh>
    <phoneticPr fontId="19"/>
  </si>
  <si>
    <t>(にかほ市飛字高森２９－１)</t>
  </si>
  <si>
    <t>韓国</t>
    <rPh sb="0" eb="2">
      <t>カンコク</t>
    </rPh>
    <phoneticPr fontId="19"/>
  </si>
  <si>
    <t>H21.8</t>
  </si>
  <si>
    <t>株式会社ユーラスエナジー秋田港</t>
  </si>
  <si>
    <t>さくら風力株式会社</t>
    <rPh sb="3" eb="5">
      <t>フウリョク</t>
    </rPh>
    <phoneticPr fontId="19"/>
  </si>
  <si>
    <t>（由利本荘市岩城勝手字新谷１２番）</t>
  </si>
  <si>
    <t>西目西ノ沢風力発電合同会社</t>
    <rPh sb="0" eb="2">
      <t>ニシメ</t>
    </rPh>
    <rPh sb="2" eb="3">
      <t>ニシ</t>
    </rPh>
    <rPh sb="4" eb="5">
      <t>サワ</t>
    </rPh>
    <rPh sb="5" eb="7">
      <t>フウリョク</t>
    </rPh>
    <rPh sb="7" eb="9">
      <t>ハツデン</t>
    </rPh>
    <rPh sb="9" eb="11">
      <t>ゴウドウ</t>
    </rPh>
    <rPh sb="11" eb="13">
      <t>ガイシャ</t>
    </rPh>
    <phoneticPr fontId="19"/>
  </si>
  <si>
    <t>(秋田市新屋町字天秤野１７０)</t>
  </si>
  <si>
    <t>新屋浜風力発電所</t>
    <rPh sb="0" eb="2">
      <t>シンヤ</t>
    </rPh>
    <rPh sb="2" eb="3">
      <t>ハマ</t>
    </rPh>
    <rPh sb="3" eb="5">
      <t>フウリョク</t>
    </rPh>
    <rPh sb="5" eb="7">
      <t>ハツデン</t>
    </rPh>
    <rPh sb="7" eb="8">
      <t>ジョ</t>
    </rPh>
    <phoneticPr fontId="19"/>
  </si>
  <si>
    <t>(東京都千代田区内神田２－１５－９)</t>
  </si>
  <si>
    <t>H29.1</t>
  </si>
  <si>
    <t>八峰風力開発株式会社</t>
    <rPh sb="0" eb="2">
      <t>ハッポウ</t>
    </rPh>
    <rPh sb="2" eb="4">
      <t>フウリョク</t>
    </rPh>
    <rPh sb="4" eb="6">
      <t>カイハツ</t>
    </rPh>
    <rPh sb="6" eb="8">
      <t>カブシキ</t>
    </rPh>
    <rPh sb="8" eb="10">
      <t>カイシャ</t>
    </rPh>
    <phoneticPr fontId="19"/>
  </si>
  <si>
    <t>(秋田市新屋町関町後地先)</t>
  </si>
  <si>
    <t>(秋田市向浜一丁目５－８)</t>
  </si>
  <si>
    <t>H24.3</t>
  </si>
  <si>
    <t>（由利本荘市親川字濁川６）</t>
    <rPh sb="1" eb="6">
      <t>ユリホンジョウシ</t>
    </rPh>
    <rPh sb="6" eb="8">
      <t>オヤカワ</t>
    </rPh>
    <rPh sb="8" eb="9">
      <t>アザ</t>
    </rPh>
    <rPh sb="9" eb="11">
      <t>ニゴリカワ</t>
    </rPh>
    <phoneticPr fontId="19"/>
  </si>
  <si>
    <t>にかほ南風力発電所</t>
    <rPh sb="3" eb="4">
      <t>ミナミ</t>
    </rPh>
    <rPh sb="4" eb="6">
      <t>フウリョク</t>
    </rPh>
    <rPh sb="6" eb="8">
      <t>ハツデン</t>
    </rPh>
    <rPh sb="8" eb="9">
      <t>ジョ</t>
    </rPh>
    <phoneticPr fontId="19"/>
  </si>
  <si>
    <t>日立製作所</t>
    <rPh sb="0" eb="5">
      <t>ヒタチセイサクショ</t>
    </rPh>
    <phoneticPr fontId="19"/>
  </si>
  <si>
    <t>日本</t>
  </si>
  <si>
    <t>H25.2</t>
  </si>
  <si>
    <t>秋田国見山第一風力発電所</t>
    <rPh sb="0" eb="2">
      <t>アキタ</t>
    </rPh>
    <rPh sb="2" eb="3">
      <t>コク</t>
    </rPh>
    <rPh sb="3" eb="5">
      <t>ミヤマ</t>
    </rPh>
    <rPh sb="5" eb="7">
      <t>ダイイチ</t>
    </rPh>
    <rPh sb="7" eb="9">
      <t>フウリョク</t>
    </rPh>
    <rPh sb="9" eb="11">
      <t>ハツデン</t>
    </rPh>
    <rPh sb="11" eb="12">
      <t>ジョ</t>
    </rPh>
    <phoneticPr fontId="19"/>
  </si>
  <si>
    <t>(秋田市国見山地区)</t>
  </si>
  <si>
    <t>コープ東北グリーンエネルギー株式会社</t>
  </si>
  <si>
    <t>H25.4</t>
  </si>
  <si>
    <t xml:space="preserve">(由利本荘市石脇字田尻地内) </t>
  </si>
  <si>
    <t>秋田新屋風力発電所</t>
    <rPh sb="0" eb="2">
      <t>アキタ</t>
    </rPh>
    <rPh sb="2" eb="4">
      <t>シンヤ</t>
    </rPh>
    <rPh sb="4" eb="6">
      <t>フウリョク</t>
    </rPh>
    <rPh sb="6" eb="8">
      <t>ハツデン</t>
    </rPh>
    <rPh sb="8" eb="9">
      <t>ジョ</t>
    </rPh>
    <phoneticPr fontId="19"/>
  </si>
  <si>
    <t>株式会社ウイネット向浜</t>
    <rPh sb="9" eb="10">
      <t>ムカイ</t>
    </rPh>
    <rPh sb="10" eb="11">
      <t>ハマ</t>
    </rPh>
    <phoneticPr fontId="31"/>
  </si>
  <si>
    <t>秋田・向浜風力発電所</t>
    <rPh sb="0" eb="2">
      <t>アキタ</t>
    </rPh>
    <rPh sb="3" eb="5">
      <t>ムカイハマ</t>
    </rPh>
    <rPh sb="5" eb="7">
      <t>フウリョク</t>
    </rPh>
    <rPh sb="7" eb="9">
      <t>ハツデン</t>
    </rPh>
    <rPh sb="9" eb="10">
      <t>ジョ</t>
    </rPh>
    <phoneticPr fontId="31"/>
  </si>
  <si>
    <t>H25.6</t>
  </si>
  <si>
    <t>株式会社ウイネット西目</t>
    <rPh sb="0" eb="2">
      <t>カブシキ</t>
    </rPh>
    <rPh sb="2" eb="4">
      <t>カイシャ</t>
    </rPh>
    <rPh sb="9" eb="10">
      <t>ニシ</t>
    </rPh>
    <rPh sb="10" eb="11">
      <t>メ</t>
    </rPh>
    <phoneticPr fontId="31"/>
  </si>
  <si>
    <t>秋田国見山第二風力発電所</t>
    <rPh sb="0" eb="2">
      <t>アキタ</t>
    </rPh>
    <rPh sb="2" eb="3">
      <t>コク</t>
    </rPh>
    <rPh sb="3" eb="5">
      <t>ミヤマ</t>
    </rPh>
    <rPh sb="5" eb="7">
      <t>タイジ</t>
    </rPh>
    <rPh sb="7" eb="9">
      <t>フウリョク</t>
    </rPh>
    <rPh sb="9" eb="11">
      <t>ハツデン</t>
    </rPh>
    <rPh sb="11" eb="12">
      <t>ジョ</t>
    </rPh>
    <phoneticPr fontId="19"/>
  </si>
  <si>
    <t>(由利本荘市西目字海士剥地先)</t>
  </si>
  <si>
    <t>米代川風力発電株式会社</t>
    <rPh sb="0" eb="3">
      <t>ヨネシロガワ</t>
    </rPh>
    <rPh sb="3" eb="5">
      <t>フウリョク</t>
    </rPh>
    <rPh sb="5" eb="7">
      <t>ハツデン</t>
    </rPh>
    <phoneticPr fontId="31"/>
  </si>
  <si>
    <t>日本製紙ウェンティ風力株式会社</t>
  </si>
  <si>
    <t>ユーラス東由利原ウインドファーム</t>
    <rPh sb="4" eb="7">
      <t>ヒガシユリ</t>
    </rPh>
    <rPh sb="7" eb="8">
      <t>ハラ</t>
    </rPh>
    <phoneticPr fontId="19"/>
  </si>
  <si>
    <t>(能代市能代町下浜１－２)</t>
  </si>
  <si>
    <t xml:space="preserve">(能代市大森山１－２) </t>
  </si>
  <si>
    <t>羽後風力発電株式会社</t>
    <rPh sb="0" eb="2">
      <t>ウゴ</t>
    </rPh>
    <rPh sb="2" eb="4">
      <t>フウリョク</t>
    </rPh>
    <rPh sb="4" eb="6">
      <t>ハツデン</t>
    </rPh>
    <phoneticPr fontId="31"/>
  </si>
  <si>
    <t>東日本旅客鉄道株式会社</t>
    <rPh sb="0" eb="3">
      <t>ヒガシニホン</t>
    </rPh>
    <rPh sb="3" eb="5">
      <t>リョカク</t>
    </rPh>
    <rPh sb="5" eb="7">
      <t>テツドウ</t>
    </rPh>
    <rPh sb="7" eb="9">
      <t>カブシキ</t>
    </rPh>
    <rPh sb="9" eb="11">
      <t>カイシャ</t>
    </rPh>
    <phoneticPr fontId="19"/>
  </si>
  <si>
    <t>H26.2</t>
  </si>
  <si>
    <t>株式会社由利本荘ウィンドパワー</t>
    <rPh sb="0" eb="4">
      <t>カブシキガイシャ</t>
    </rPh>
    <rPh sb="4" eb="8">
      <t>ユリホンジョウ</t>
    </rPh>
    <phoneticPr fontId="19"/>
  </si>
  <si>
    <t>株式会社Ａ．パワー</t>
  </si>
  <si>
    <t>三種町風力発電所</t>
    <rPh sb="0" eb="3">
      <t>ミタネチョウ</t>
    </rPh>
    <rPh sb="3" eb="5">
      <t>フウリョク</t>
    </rPh>
    <rPh sb="5" eb="7">
      <t>ハツデン</t>
    </rPh>
    <rPh sb="7" eb="8">
      <t>ジョ</t>
    </rPh>
    <phoneticPr fontId="31"/>
  </si>
  <si>
    <t>(三種町浜田七ツ森１６７)</t>
  </si>
  <si>
    <t>(三種町浜田字七ツ森地内)</t>
  </si>
  <si>
    <t>H27.1</t>
  </si>
  <si>
    <t>ユーラス秋田港ウインドファーム</t>
    <rPh sb="4" eb="6">
      <t>アキタ</t>
    </rPh>
    <rPh sb="6" eb="7">
      <t>コウ</t>
    </rPh>
    <phoneticPr fontId="19"/>
  </si>
  <si>
    <t>第２雄物川風力発電所</t>
    <rPh sb="0" eb="1">
      <t>ダイ</t>
    </rPh>
    <rPh sb="2" eb="5">
      <t>オモノガワ</t>
    </rPh>
    <rPh sb="5" eb="7">
      <t>フウリョク</t>
    </rPh>
    <rPh sb="7" eb="9">
      <t>ハツデン</t>
    </rPh>
    <rPh sb="9" eb="10">
      <t>ジョ</t>
    </rPh>
    <phoneticPr fontId="19"/>
  </si>
  <si>
    <t>男鹿風力発電所</t>
    <rPh sb="0" eb="2">
      <t>オガ</t>
    </rPh>
    <rPh sb="2" eb="4">
      <t>フウリョク</t>
    </rPh>
    <rPh sb="4" eb="6">
      <t>ハツデン</t>
    </rPh>
    <rPh sb="6" eb="7">
      <t>ジョ</t>
    </rPh>
    <phoneticPr fontId="19"/>
  </si>
  <si>
    <t>（由利本荘市黒沢字東由利原１４番２他）</t>
  </si>
  <si>
    <t>H28.12</t>
  </si>
  <si>
    <t>株式会社ユーラス東由利原風力</t>
    <rPh sb="0" eb="2">
      <t>カブシキ</t>
    </rPh>
    <rPh sb="2" eb="4">
      <t>カイシャ</t>
    </rPh>
    <rPh sb="8" eb="11">
      <t>ヒガシユリ</t>
    </rPh>
    <rPh sb="11" eb="12">
      <t>ハラ</t>
    </rPh>
    <rPh sb="12" eb="14">
      <t>フウリョク</t>
    </rPh>
    <phoneticPr fontId="19"/>
  </si>
  <si>
    <t>(男鹿市払戸字大樋１６)</t>
  </si>
  <si>
    <t>H27.2</t>
  </si>
  <si>
    <t>H13.11</t>
  </si>
  <si>
    <t>(秋田市向浜一丁目・二丁目地先)</t>
  </si>
  <si>
    <t>秋田下浜風力発電所</t>
    <rPh sb="0" eb="2">
      <t>アキタ</t>
    </rPh>
    <rPh sb="2" eb="4">
      <t>シモハマ</t>
    </rPh>
    <rPh sb="4" eb="6">
      <t>フウリョク</t>
    </rPh>
    <rPh sb="6" eb="8">
      <t>ハツデン</t>
    </rPh>
    <rPh sb="8" eb="9">
      <t>ジョ</t>
    </rPh>
    <phoneticPr fontId="19"/>
  </si>
  <si>
    <t>飛風力発電所</t>
    <rPh sb="0" eb="1">
      <t>トビ</t>
    </rPh>
    <rPh sb="1" eb="3">
      <t>フウリョク</t>
    </rPh>
    <rPh sb="3" eb="6">
      <t>ハツデンショ</t>
    </rPh>
    <phoneticPr fontId="19"/>
  </si>
  <si>
    <t>大林ウインドパワー三種株式会社</t>
  </si>
  <si>
    <t xml:space="preserve"> 陸上風力発電の導入状況　（2023年6月30日現在）　　　</t>
    <rPh sb="1" eb="3">
      <t>リクジョウ</t>
    </rPh>
    <rPh sb="3" eb="5">
      <t>フウリョク</t>
    </rPh>
    <rPh sb="5" eb="7">
      <t>ハツデン</t>
    </rPh>
    <rPh sb="10" eb="12">
      <t>ジョウキョウ</t>
    </rPh>
    <rPh sb="20" eb="21">
      <t>ガツ</t>
    </rPh>
    <rPh sb="23" eb="24">
      <t>ニチ</t>
    </rPh>
    <phoneticPr fontId="19"/>
  </si>
  <si>
    <t>H27.3</t>
  </si>
  <si>
    <t>秋田国見山風力発電株式会社</t>
    <rPh sb="0" eb="2">
      <t>アキタ</t>
    </rPh>
    <rPh sb="2" eb="4">
      <t>クニミ</t>
    </rPh>
    <rPh sb="4" eb="5">
      <t>ヤマ</t>
    </rPh>
    <rPh sb="5" eb="7">
      <t>フウリョク</t>
    </rPh>
    <rPh sb="7" eb="9">
      <t>ハツデン</t>
    </rPh>
    <phoneticPr fontId="19"/>
  </si>
  <si>
    <t>（由利本荘市一番堰１８１番地）</t>
    <rPh sb="1" eb="6">
      <t>ユリホンジョウシ</t>
    </rPh>
    <rPh sb="6" eb="8">
      <t>イチバン</t>
    </rPh>
    <rPh sb="8" eb="9">
      <t>セキ</t>
    </rPh>
    <rPh sb="12" eb="14">
      <t>バンチ</t>
    </rPh>
    <phoneticPr fontId="19"/>
  </si>
  <si>
    <t>(秋田市下浜長浜地区他)</t>
  </si>
  <si>
    <t>雄物川風力発電所</t>
    <rPh sb="0" eb="3">
      <t>オモノガワ</t>
    </rPh>
    <rPh sb="3" eb="5">
      <t>フウリョク</t>
    </rPh>
    <rPh sb="5" eb="7">
      <t>ハツデン</t>
    </rPh>
    <rPh sb="7" eb="8">
      <t>ジョ</t>
    </rPh>
    <phoneticPr fontId="19"/>
  </si>
  <si>
    <t>株式会社ヤマガタ</t>
    <rPh sb="0" eb="4">
      <t>カブシキガイシャ</t>
    </rPh>
    <phoneticPr fontId="19"/>
  </si>
  <si>
    <t>(秋田市山王三丁目１－７東カンビル４階)</t>
  </si>
  <si>
    <t>(秋田市新屋町字天秤野１７１－２)</t>
  </si>
  <si>
    <t>(東京都港区西新橋１－３－１)</t>
  </si>
  <si>
    <t>H27.10</t>
  </si>
  <si>
    <t>能代パワー金ヶ台風力発電所</t>
    <rPh sb="0" eb="2">
      <t>ノシロ</t>
    </rPh>
    <rPh sb="5" eb="6">
      <t>キン</t>
    </rPh>
    <rPh sb="7" eb="8">
      <t>ダイ</t>
    </rPh>
    <rPh sb="8" eb="10">
      <t>フウリョク</t>
    </rPh>
    <rPh sb="10" eb="12">
      <t>ハツデン</t>
    </rPh>
    <rPh sb="12" eb="13">
      <t>ジョ</t>
    </rPh>
    <phoneticPr fontId="31"/>
  </si>
  <si>
    <t>(能代市扇田字柑子畑１－１)</t>
  </si>
  <si>
    <t>（由利本荘市西目町出戸字荒田１－３１他）</t>
    <rPh sb="1" eb="6">
      <t>ユリホンジョウシ</t>
    </rPh>
    <rPh sb="6" eb="8">
      <t>ニシメ</t>
    </rPh>
    <rPh sb="8" eb="9">
      <t>チョウ</t>
    </rPh>
    <rPh sb="9" eb="11">
      <t>デト</t>
    </rPh>
    <rPh sb="11" eb="12">
      <t>アザ</t>
    </rPh>
    <rPh sb="12" eb="14">
      <t>アラタ</t>
    </rPh>
    <rPh sb="18" eb="19">
      <t>ホカ</t>
    </rPh>
    <phoneticPr fontId="19"/>
  </si>
  <si>
    <t>(能代市比八田字金ヶ台５－１)</t>
  </si>
  <si>
    <t>（由利本荘市薬師堂字中道２４６番地）</t>
  </si>
  <si>
    <t>芹田風力発電所</t>
    <rPh sb="0" eb="2">
      <t>セリタ</t>
    </rPh>
    <rPh sb="2" eb="4">
      <t>フウリョク</t>
    </rPh>
    <rPh sb="4" eb="6">
      <t>ハツデン</t>
    </rPh>
    <rPh sb="6" eb="7">
      <t>ジョ</t>
    </rPh>
    <phoneticPr fontId="19"/>
  </si>
  <si>
    <t>（秋田市中通五丁目１－５１）</t>
  </si>
  <si>
    <t>(にかほ市象潟町字下浜山７－３)</t>
  </si>
  <si>
    <t>合計</t>
    <rPh sb="0" eb="2">
      <t>ゴウケイ</t>
    </rPh>
    <phoneticPr fontId="19"/>
  </si>
  <si>
    <t xml:space="preserve">(にかほ市芹田字長根１４１－１)  </t>
  </si>
  <si>
    <t>(にかほ市象潟町関字雨谷地４－１)</t>
  </si>
  <si>
    <t>株式会社ユーラス由利高原風力</t>
    <rPh sb="8" eb="10">
      <t>ユリ</t>
    </rPh>
    <rPh sb="10" eb="12">
      <t>コウゲン</t>
    </rPh>
    <rPh sb="12" eb="14">
      <t>フウリョク</t>
    </rPh>
    <phoneticPr fontId="19"/>
  </si>
  <si>
    <t>ユーラス由利高原ウインドファーム</t>
    <rPh sb="4" eb="6">
      <t>ユリ</t>
    </rPh>
    <rPh sb="6" eb="8">
      <t>コウゲン</t>
    </rPh>
    <phoneticPr fontId="19"/>
  </si>
  <si>
    <t>H28.2</t>
  </si>
  <si>
    <t>(秋田市新屋町字下川原地内)</t>
  </si>
  <si>
    <t>株式会社風の王国・男鹿</t>
    <rPh sb="0" eb="2">
      <t>カブシキ</t>
    </rPh>
    <rPh sb="2" eb="4">
      <t>カイシャ</t>
    </rPh>
    <rPh sb="4" eb="5">
      <t>カゼ</t>
    </rPh>
    <rPh sb="6" eb="8">
      <t>オウコク</t>
    </rPh>
    <rPh sb="9" eb="11">
      <t>オガ</t>
    </rPh>
    <phoneticPr fontId="31"/>
  </si>
  <si>
    <t>(男鹿市脇本脇本字前野１－１)</t>
    <rPh sb="1" eb="4">
      <t>オガシ</t>
    </rPh>
    <rPh sb="4" eb="6">
      <t>ワキモト</t>
    </rPh>
    <rPh sb="6" eb="8">
      <t>ワキモト</t>
    </rPh>
    <rPh sb="8" eb="9">
      <t>アザ</t>
    </rPh>
    <rPh sb="9" eb="10">
      <t>マエ</t>
    </rPh>
    <rPh sb="10" eb="11">
      <t>ノ</t>
    </rPh>
    <phoneticPr fontId="19"/>
  </si>
  <si>
    <t>（秋田県由利本荘市岩城勝手字中瀬136-1）</t>
    <rPh sb="1" eb="4">
      <t>アキタケン</t>
    </rPh>
    <rPh sb="4" eb="9">
      <t>ユリホンジョウシ</t>
    </rPh>
    <rPh sb="9" eb="13">
      <t>イワキカッテ</t>
    </rPh>
    <rPh sb="13" eb="14">
      <t>ジ</t>
    </rPh>
    <rPh sb="14" eb="16">
      <t>ナカセ</t>
    </rPh>
    <phoneticPr fontId="19"/>
  </si>
  <si>
    <t>(潟上市天王字浜山２－２)</t>
  </si>
  <si>
    <t>コープ東北羽川風力発電所</t>
  </si>
  <si>
    <t>由利本荘第三風力発電所</t>
    <rPh sb="0" eb="4">
      <t>ユリホンジョウ</t>
    </rPh>
    <rPh sb="4" eb="6">
      <t>ダイサン</t>
    </rPh>
    <rPh sb="6" eb="8">
      <t>フウリョク</t>
    </rPh>
    <rPh sb="8" eb="11">
      <t>ハツデンショ</t>
    </rPh>
    <phoneticPr fontId="19"/>
  </si>
  <si>
    <t>アメリカ</t>
  </si>
  <si>
    <t>(秋田市土崎港北六丁目１番３０号)</t>
  </si>
  <si>
    <t>(宮城県仙台市青葉区一番町３－７－１　電力ビル３階)</t>
    <rPh sb="19" eb="21">
      <t>デンリョク</t>
    </rPh>
    <rPh sb="24" eb="25">
      <t>カイ</t>
    </rPh>
    <phoneticPr fontId="19"/>
  </si>
  <si>
    <t>(秋田市下浜羽川字クカ沢２他)</t>
  </si>
  <si>
    <t>風の松原自然エネルギー株式会社</t>
    <rPh sb="0" eb="1">
      <t>カゼ</t>
    </rPh>
    <rPh sb="2" eb="4">
      <t>マツバラ</t>
    </rPh>
    <rPh sb="4" eb="6">
      <t>シゼン</t>
    </rPh>
    <rPh sb="11" eb="13">
      <t>カブシキ</t>
    </rPh>
    <rPh sb="13" eb="15">
      <t>カイシャ</t>
    </rPh>
    <phoneticPr fontId="19"/>
  </si>
  <si>
    <t>R2.2</t>
  </si>
  <si>
    <t>（能代市河戸川字北西山４８番地１）</t>
    <rPh sb="1" eb="4">
      <t>ノシロシ</t>
    </rPh>
    <rPh sb="4" eb="6">
      <t>カワト</t>
    </rPh>
    <rPh sb="6" eb="7">
      <t>カワ</t>
    </rPh>
    <rPh sb="7" eb="8">
      <t>アザ</t>
    </rPh>
    <rPh sb="8" eb="9">
      <t>キタ</t>
    </rPh>
    <rPh sb="9" eb="11">
      <t>ニシヤマ</t>
    </rPh>
    <rPh sb="13" eb="15">
      <t>バンチ</t>
    </rPh>
    <phoneticPr fontId="19"/>
  </si>
  <si>
    <t>ＪＲ秋田下浜風力発電所</t>
    <rPh sb="2" eb="4">
      <t>アキタ</t>
    </rPh>
    <rPh sb="4" eb="6">
      <t>シモハマ</t>
    </rPh>
    <rPh sb="6" eb="8">
      <t>フウリョク</t>
    </rPh>
    <rPh sb="8" eb="11">
      <t>ハツデンショ</t>
    </rPh>
    <phoneticPr fontId="19"/>
  </si>
  <si>
    <t>（東京都渋谷区代々木２丁目２番２号）</t>
    <rPh sb="1" eb="4">
      <t>トウキョウト</t>
    </rPh>
    <rPh sb="4" eb="7">
      <t>シブヤク</t>
    </rPh>
    <rPh sb="7" eb="10">
      <t>ヨヨギ</t>
    </rPh>
    <rPh sb="11" eb="13">
      <t>チョウメ</t>
    </rPh>
    <rPh sb="14" eb="15">
      <t>バン</t>
    </rPh>
    <rPh sb="16" eb="17">
      <t>ゴウ</t>
    </rPh>
    <phoneticPr fontId="19"/>
  </si>
  <si>
    <t>(秋田市下浜羽川字上野１－７)</t>
    <rPh sb="1" eb="4">
      <t>アキタシ</t>
    </rPh>
    <rPh sb="4" eb="6">
      <t>シモハマ</t>
    </rPh>
    <rPh sb="6" eb="8">
      <t>ハネカワ</t>
    </rPh>
    <rPh sb="8" eb="9">
      <t>アザ</t>
    </rPh>
    <rPh sb="9" eb="10">
      <t>ウエ</t>
    </rPh>
    <rPh sb="10" eb="11">
      <t>ノ</t>
    </rPh>
    <phoneticPr fontId="19"/>
  </si>
  <si>
    <t>由利本荘海岸風力発電所</t>
    <rPh sb="0" eb="4">
      <t>ユリホンジョウ</t>
    </rPh>
    <rPh sb="4" eb="6">
      <t>カイガン</t>
    </rPh>
    <rPh sb="6" eb="8">
      <t>フウリョク</t>
    </rPh>
    <rPh sb="8" eb="11">
      <t>ハツデンショ</t>
    </rPh>
    <phoneticPr fontId="19"/>
  </si>
  <si>
    <t>（由利本荘市水林地区）</t>
    <rPh sb="1" eb="6">
      <t>ユリホンジョウシ</t>
    </rPh>
    <rPh sb="6" eb="8">
      <t>ミズバヤシ</t>
    </rPh>
    <rPh sb="8" eb="10">
      <t>チク</t>
    </rPh>
    <phoneticPr fontId="19"/>
  </si>
  <si>
    <t>株式会社いわき風力</t>
    <rPh sb="0" eb="2">
      <t>カブシキ</t>
    </rPh>
    <rPh sb="2" eb="4">
      <t>カイシャ</t>
    </rPh>
    <rPh sb="7" eb="9">
      <t>フウリョク</t>
    </rPh>
    <phoneticPr fontId="19"/>
  </si>
  <si>
    <t>岩城勝手風力発電所</t>
    <rPh sb="0" eb="4">
      <t>イワキカッテ</t>
    </rPh>
    <rPh sb="4" eb="6">
      <t>フウリョク</t>
    </rPh>
    <rPh sb="6" eb="8">
      <t>ハツデン</t>
    </rPh>
    <rPh sb="8" eb="9">
      <t>ショ</t>
    </rPh>
    <phoneticPr fontId="19"/>
  </si>
  <si>
    <t>H29.11</t>
  </si>
  <si>
    <t>三種浜田風力発電所</t>
  </si>
  <si>
    <t>（由利本荘市大浦字鳥屋８１）</t>
    <rPh sb="1" eb="6">
      <t>ユリホンジョウシ</t>
    </rPh>
    <rPh sb="6" eb="8">
      <t>オオウラ</t>
    </rPh>
    <rPh sb="8" eb="9">
      <t>アザ</t>
    </rPh>
    <rPh sb="9" eb="11">
      <t>トリヤ</t>
    </rPh>
    <phoneticPr fontId="19"/>
  </si>
  <si>
    <t>（東京都港区港南２－１５－２　品川インターシティＢ棟）</t>
  </si>
  <si>
    <t>（三種町浜田字大森・大平）</t>
  </si>
  <si>
    <t>向浜風力発電所</t>
  </si>
  <si>
    <t>松ヶ崎風力発電所</t>
  </si>
  <si>
    <t>（由利本荘市松ヶ崎字十郎橋台３４－５３）</t>
  </si>
  <si>
    <t>（山本郡三種町鵜川字大曲東家の下１－３）</t>
    <rPh sb="1" eb="3">
      <t>ヤマモト</t>
    </rPh>
    <rPh sb="3" eb="4">
      <t>グン</t>
    </rPh>
    <rPh sb="4" eb="7">
      <t>ミタネチョウ</t>
    </rPh>
    <rPh sb="7" eb="9">
      <t>ウカワ</t>
    </rPh>
    <rPh sb="9" eb="10">
      <t>アザ</t>
    </rPh>
    <rPh sb="10" eb="12">
      <t>オオマガリ</t>
    </rPh>
    <rPh sb="12" eb="13">
      <t>ヒガシ</t>
    </rPh>
    <rPh sb="13" eb="14">
      <t>イエ</t>
    </rPh>
    <rPh sb="15" eb="16">
      <t>シタ</t>
    </rPh>
    <phoneticPr fontId="19"/>
  </si>
  <si>
    <t>H30.5</t>
  </si>
  <si>
    <t>にかほ第二風力発電所</t>
    <rPh sb="3" eb="5">
      <t>ダイニ</t>
    </rPh>
    <rPh sb="5" eb="7">
      <t>フウリョク</t>
    </rPh>
    <rPh sb="7" eb="10">
      <t>ハツデンショ</t>
    </rPh>
    <phoneticPr fontId="19"/>
  </si>
  <si>
    <t>株式会社にかほ市民風力発電</t>
    <rPh sb="0" eb="4">
      <t>カブシキガイシャ</t>
    </rPh>
    <rPh sb="7" eb="9">
      <t>シミン</t>
    </rPh>
    <rPh sb="9" eb="11">
      <t>フウリョク</t>
    </rPh>
    <rPh sb="11" eb="13">
      <t>ハツデン</t>
    </rPh>
    <phoneticPr fontId="19"/>
  </si>
  <si>
    <t>H31.2</t>
  </si>
  <si>
    <t>八峰風力発電所</t>
  </si>
  <si>
    <t>（山本郡八峰町峰浜沼田字川端１）</t>
  </si>
  <si>
    <t>ウインドステーション三種合同会社</t>
    <rPh sb="10" eb="12">
      <t>ミタネ</t>
    </rPh>
    <rPh sb="12" eb="14">
      <t>ゴウドウ</t>
    </rPh>
    <rPh sb="14" eb="16">
      <t>ガイシャ</t>
    </rPh>
    <phoneticPr fontId="19"/>
  </si>
  <si>
    <t>（山本郡三種町浜田）</t>
    <rPh sb="1" eb="3">
      <t>ヤマモト</t>
    </rPh>
    <rPh sb="3" eb="4">
      <t>グン</t>
    </rPh>
    <rPh sb="4" eb="7">
      <t>ミタネチョウ</t>
    </rPh>
    <rPh sb="7" eb="9">
      <t>ハマダ</t>
    </rPh>
    <phoneticPr fontId="19"/>
  </si>
  <si>
    <t>峰浜風力発電所</t>
    <rPh sb="0" eb="2">
      <t>ミネハマ</t>
    </rPh>
    <rPh sb="2" eb="4">
      <t>フウリョク</t>
    </rPh>
    <rPh sb="4" eb="6">
      <t>ハツデン</t>
    </rPh>
    <rPh sb="6" eb="7">
      <t>ショ</t>
    </rPh>
    <phoneticPr fontId="19"/>
  </si>
  <si>
    <t>（山本郡八峰町八森字和田表１２１番）</t>
    <rPh sb="1" eb="3">
      <t>ヤマモト</t>
    </rPh>
    <rPh sb="3" eb="4">
      <t>グン</t>
    </rPh>
    <rPh sb="4" eb="7">
      <t>ハッポウチョウ</t>
    </rPh>
    <rPh sb="7" eb="9">
      <t>ハチモリ</t>
    </rPh>
    <rPh sb="9" eb="10">
      <t>アザ</t>
    </rPh>
    <rPh sb="10" eb="12">
      <t>ワダ</t>
    </rPh>
    <rPh sb="12" eb="13">
      <t>オモテ</t>
    </rPh>
    <rPh sb="16" eb="17">
      <t>バン</t>
    </rPh>
    <phoneticPr fontId="19"/>
  </si>
  <si>
    <t>R1.9</t>
  </si>
  <si>
    <t>秋田琴丘ウインドファーム合同会社</t>
    <rPh sb="0" eb="2">
      <t>アキタ</t>
    </rPh>
    <rPh sb="2" eb="4">
      <t>コトオカ</t>
    </rPh>
    <rPh sb="12" eb="14">
      <t>ゴウドウ</t>
    </rPh>
    <rPh sb="14" eb="16">
      <t>ガイシャ</t>
    </rPh>
    <phoneticPr fontId="19"/>
  </si>
  <si>
    <t>ソフトバンク秋田琴丘ウインドファーム</t>
    <rPh sb="6" eb="8">
      <t>アキタ</t>
    </rPh>
    <rPh sb="8" eb="10">
      <t>コトオカ</t>
    </rPh>
    <phoneticPr fontId="19"/>
  </si>
  <si>
    <t>（山本郡三種町鹿渡地区および鯉川地区）</t>
    <rPh sb="1" eb="4">
      <t>ヤマモトグン</t>
    </rPh>
    <rPh sb="4" eb="7">
      <t>ミタネチョウ</t>
    </rPh>
    <rPh sb="7" eb="9">
      <t>カド</t>
    </rPh>
    <rPh sb="9" eb="11">
      <t>チク</t>
    </rPh>
    <rPh sb="14" eb="16">
      <t>コイカワ</t>
    </rPh>
    <rPh sb="16" eb="18">
      <t>チク</t>
    </rPh>
    <phoneticPr fontId="19"/>
  </si>
  <si>
    <t>由利本荘第一風力発電所</t>
    <rPh sb="0" eb="4">
      <t>ユリホンジョウ</t>
    </rPh>
    <rPh sb="4" eb="6">
      <t>ダイイチ</t>
    </rPh>
    <rPh sb="6" eb="8">
      <t>フウリョク</t>
    </rPh>
    <rPh sb="8" eb="11">
      <t>ハツデンショ</t>
    </rPh>
    <phoneticPr fontId="19"/>
  </si>
  <si>
    <t>由利本荘第二風力発電所</t>
    <rPh sb="0" eb="4">
      <t>ユリホンジョウ</t>
    </rPh>
    <rPh sb="4" eb="6">
      <t>ダイニ</t>
    </rPh>
    <rPh sb="6" eb="8">
      <t>フウリョク</t>
    </rPh>
    <rPh sb="8" eb="11">
      <t>ハツデンショ</t>
    </rPh>
    <phoneticPr fontId="19"/>
  </si>
  <si>
    <t>株式会社にかほ高原風力発電</t>
    <rPh sb="0" eb="4">
      <t>カブシキガイシャ</t>
    </rPh>
    <rPh sb="7" eb="9">
      <t>コウゲン</t>
    </rPh>
    <rPh sb="9" eb="11">
      <t>フウリョク</t>
    </rPh>
    <rPh sb="11" eb="13">
      <t>ハツデン</t>
    </rPh>
    <phoneticPr fontId="19"/>
  </si>
  <si>
    <t>（東京都大田区羽田一丁目１番３号）</t>
    <rPh sb="1" eb="4">
      <t>トウキョウト</t>
    </rPh>
    <rPh sb="4" eb="7">
      <t>オオタク</t>
    </rPh>
    <rPh sb="7" eb="9">
      <t>ハネダ</t>
    </rPh>
    <rPh sb="9" eb="11">
      <t>イッチョウ</t>
    </rPh>
    <rPh sb="11" eb="12">
      <t>メ</t>
    </rPh>
    <rPh sb="13" eb="14">
      <t>バン</t>
    </rPh>
    <rPh sb="15" eb="16">
      <t>ゴウ</t>
    </rPh>
    <phoneticPr fontId="19"/>
  </si>
  <si>
    <t>浜三川風力発電所</t>
    <rPh sb="0" eb="3">
      <t>ハマサンカワ</t>
    </rPh>
    <rPh sb="3" eb="5">
      <t>フウリョク</t>
    </rPh>
    <rPh sb="5" eb="8">
      <t>ハツデンショ</t>
    </rPh>
    <phoneticPr fontId="19"/>
  </si>
  <si>
    <t>（由利本荘市浜三川字西大台１０４－１）</t>
    <rPh sb="1" eb="5">
      <t>ユリホンジョウ</t>
    </rPh>
    <rPh sb="5" eb="6">
      <t>シ</t>
    </rPh>
    <rPh sb="6" eb="9">
      <t>ハマサンカワ</t>
    </rPh>
    <rPh sb="9" eb="10">
      <t>アザ</t>
    </rPh>
    <rPh sb="10" eb="11">
      <t>ニシ</t>
    </rPh>
    <rPh sb="11" eb="13">
      <t>オオダイ</t>
    </rPh>
    <phoneticPr fontId="19"/>
  </si>
  <si>
    <t>株式会社Ａ－ＷＩＮＤ　ＥＮＥＲＧＹ</t>
    <rPh sb="0" eb="4">
      <t>カブシキガイシャ</t>
    </rPh>
    <phoneticPr fontId="19"/>
  </si>
  <si>
    <t>Ａ－ＷＩＮＤかたがみ風力発電所</t>
    <rPh sb="10" eb="12">
      <t>フウリョク</t>
    </rPh>
    <rPh sb="12" eb="15">
      <t>ハツデンショ</t>
    </rPh>
    <phoneticPr fontId="19"/>
  </si>
  <si>
    <t>（秋田市大町二丁目４番４４号）</t>
    <rPh sb="1" eb="4">
      <t>アキタシ</t>
    </rPh>
    <rPh sb="4" eb="6">
      <t>オオマチ</t>
    </rPh>
    <rPh sb="6" eb="9">
      <t>ニチョウメ</t>
    </rPh>
    <rPh sb="10" eb="11">
      <t>バン</t>
    </rPh>
    <rPh sb="13" eb="14">
      <t>ゴウ</t>
    </rPh>
    <phoneticPr fontId="19"/>
  </si>
  <si>
    <t>若美風力発電所</t>
    <rPh sb="0" eb="2">
      <t>ワカミ</t>
    </rPh>
    <rPh sb="2" eb="4">
      <t>フウリョク</t>
    </rPh>
    <rPh sb="4" eb="7">
      <t>ハツデンショ</t>
    </rPh>
    <phoneticPr fontId="19"/>
  </si>
  <si>
    <t>（男鹿市野石字大場沢下１－１５５他）</t>
    <rPh sb="1" eb="4">
      <t>オガシ</t>
    </rPh>
    <rPh sb="4" eb="6">
      <t>ノイシ</t>
    </rPh>
    <rPh sb="6" eb="7">
      <t>アザ</t>
    </rPh>
    <rPh sb="7" eb="10">
      <t>オオバサワ</t>
    </rPh>
    <rPh sb="10" eb="11">
      <t>シタ</t>
    </rPh>
    <rPh sb="16" eb="17">
      <t>ホカ</t>
    </rPh>
    <phoneticPr fontId="19"/>
  </si>
  <si>
    <t>（秋田市飯島字砂田１０７－４）</t>
    <rPh sb="1" eb="4">
      <t>アキタシ</t>
    </rPh>
    <rPh sb="4" eb="6">
      <t>イイジマ</t>
    </rPh>
    <rPh sb="6" eb="7">
      <t>アザ</t>
    </rPh>
    <rPh sb="7" eb="9">
      <t>スナタ</t>
    </rPh>
    <phoneticPr fontId="19"/>
  </si>
  <si>
    <t>（山本郡八峰町峰浜目名潟字佐之助川原１８４－１）</t>
    <rPh sb="1" eb="4">
      <t>ヤマモトグン</t>
    </rPh>
    <rPh sb="4" eb="7">
      <t>ハッポウチョウ</t>
    </rPh>
    <rPh sb="7" eb="9">
      <t>ミネハマ</t>
    </rPh>
    <rPh sb="9" eb="12">
      <t>メナガタ</t>
    </rPh>
    <rPh sb="12" eb="13">
      <t>アザ</t>
    </rPh>
    <rPh sb="13" eb="14">
      <t>サ</t>
    </rPh>
    <rPh sb="14" eb="15">
      <t>ノ</t>
    </rPh>
    <rPh sb="15" eb="16">
      <t>スケ</t>
    </rPh>
    <rPh sb="16" eb="18">
      <t>カワラ</t>
    </rPh>
    <phoneticPr fontId="19"/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</si>
  <si>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19"/>
  </si>
  <si>
    <t>秋田潟上ウインドファーム発電所</t>
    <rPh sb="0" eb="2">
      <t>アキタ</t>
    </rPh>
    <rPh sb="2" eb="4">
      <t>カタガミ</t>
    </rPh>
    <rPh sb="12" eb="15">
      <t>ハツデンショ</t>
    </rPh>
    <phoneticPr fontId="19"/>
  </si>
  <si>
    <t>（潟上市天王字中浜山４－３）</t>
    <rPh sb="1" eb="4">
      <t>カタガミシ</t>
    </rPh>
    <rPh sb="4" eb="6">
      <t>テンノウ</t>
    </rPh>
    <rPh sb="6" eb="7">
      <t>アザ</t>
    </rPh>
    <rPh sb="7" eb="8">
      <t>ナカ</t>
    </rPh>
    <rPh sb="8" eb="10">
      <t>ハマヤマ</t>
    </rPh>
    <phoneticPr fontId="19"/>
  </si>
  <si>
    <t>R2.12</t>
  </si>
  <si>
    <t>飛風力発電株式会社</t>
    <rPh sb="0" eb="1">
      <t>トビ</t>
    </rPh>
    <rPh sb="1" eb="3">
      <t>フウリョク</t>
    </rPh>
    <rPh sb="3" eb="5">
      <t>ハツデン</t>
    </rPh>
    <rPh sb="5" eb="9">
      <t>カブシキガイシャ</t>
    </rPh>
    <phoneticPr fontId="19"/>
  </si>
  <si>
    <t>猿田風力発電所</t>
    <rPh sb="0" eb="2">
      <t>サルタ</t>
    </rPh>
    <rPh sb="2" eb="4">
      <t>フウリョク</t>
    </rPh>
    <rPh sb="4" eb="7">
      <t>ハツデンショ</t>
    </rPh>
    <phoneticPr fontId="19"/>
  </si>
  <si>
    <t>R3.2</t>
  </si>
  <si>
    <t>（にかほ市飛字釜木森３８－２）</t>
    <rPh sb="4" eb="5">
      <t>シ</t>
    </rPh>
    <rPh sb="5" eb="6">
      <t>トビ</t>
    </rPh>
    <rPh sb="6" eb="7">
      <t>アザ</t>
    </rPh>
    <rPh sb="7" eb="8">
      <t>カマ</t>
    </rPh>
    <rPh sb="8" eb="10">
      <t>キモリ</t>
    </rPh>
    <phoneticPr fontId="19"/>
  </si>
  <si>
    <t>・発電事業者名をクリックすると関連事業者ホームページ（親会社などを含む）へ移動します。</t>
  </si>
  <si>
    <t>・網掛け部は、リプレースが行われる以前のものを記載しています。</t>
    <rPh sb="1" eb="3">
      <t>アミカ</t>
    </rPh>
    <rPh sb="4" eb="5">
      <t>ブ</t>
    </rPh>
    <rPh sb="13" eb="14">
      <t>オコナ</t>
    </rPh>
    <rPh sb="18" eb="19">
      <t>マエ</t>
    </rPh>
    <phoneticPr fontId="19"/>
  </si>
  <si>
    <t>(宮城県仙台市青葉区一番町３－７－１　電力ビル３階)</t>
  </si>
  <si>
    <t>シーメンスガメサ</t>
  </si>
  <si>
    <t>スペイン</t>
  </si>
  <si>
    <t>（東京都千代田区丸の内三丁目1番1号東京共同会計事務所内）</t>
    <rPh sb="1" eb="4">
      <t>トウキョウト</t>
    </rPh>
    <rPh sb="4" eb="8">
      <t>チヨダク</t>
    </rPh>
    <rPh sb="8" eb="9">
      <t>マル</t>
    </rPh>
    <rPh sb="10" eb="11">
      <t>ウチ</t>
    </rPh>
    <rPh sb="11" eb="14">
      <t>サンチョウメ</t>
    </rPh>
    <rPh sb="15" eb="16">
      <t>バン</t>
    </rPh>
    <rPh sb="17" eb="18">
      <t>ゴウ</t>
    </rPh>
    <rPh sb="18" eb="20">
      <t>トウキョウ</t>
    </rPh>
    <rPh sb="20" eb="22">
      <t>キョウドウ</t>
    </rPh>
    <rPh sb="22" eb="24">
      <t>カイケイ</t>
    </rPh>
    <rPh sb="24" eb="27">
      <t>ジムショ</t>
    </rPh>
    <rPh sb="27" eb="28">
      <t>ナイ</t>
    </rPh>
    <phoneticPr fontId="19"/>
  </si>
  <si>
    <t>西目西ノ沢風力発電所</t>
    <rPh sb="0" eb="2">
      <t>ニシメ</t>
    </rPh>
    <rPh sb="2" eb="3">
      <t>ニシ</t>
    </rPh>
    <rPh sb="4" eb="5">
      <t>サワ</t>
    </rPh>
    <rPh sb="5" eb="7">
      <t>フウリョク</t>
    </rPh>
    <rPh sb="7" eb="10">
      <t>ハツデンショ</t>
    </rPh>
    <phoneticPr fontId="19"/>
  </si>
  <si>
    <t>（由利本荘市西目町字出戸大平1－５他３筆）</t>
    <rPh sb="1" eb="6">
      <t>ユリホンジョウシ</t>
    </rPh>
    <rPh sb="6" eb="9">
      <t>ニシメマチ</t>
    </rPh>
    <rPh sb="9" eb="10">
      <t>アザ</t>
    </rPh>
    <rPh sb="10" eb="12">
      <t>デト</t>
    </rPh>
    <rPh sb="12" eb="14">
      <t>オオヒラ</t>
    </rPh>
    <rPh sb="17" eb="18">
      <t>ホカ</t>
    </rPh>
    <rPh sb="19" eb="20">
      <t>ヒツ</t>
    </rPh>
    <phoneticPr fontId="19"/>
  </si>
  <si>
    <t>～R3.2</t>
  </si>
  <si>
    <t>所在地</t>
  </si>
  <si>
    <t>R5.3</t>
  </si>
  <si>
    <t>ベスタス</t>
  </si>
  <si>
    <t>H10.4～H30.9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</si>
</sst>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);[Red]\(#,##0\)"/>
    <numFmt numFmtId="177" formatCode="\(#,#00\)\ "/>
    <numFmt numFmtId="178" formatCode="\(#,##0\)\ "/>
    <numFmt numFmtId="179" formatCode="#,##0_ "/>
    <numFmt numFmtId="180" formatCode="0.0_);[Red]\(0.0\)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indexed="63"/>
      <name val="ＭＳ Ｐゴシック"/>
      <family val="3"/>
    </font>
    <font>
      <sz val="10"/>
      <color indexed="8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rgb="FF3333FF"/>
      <name val="ＭＳ Ｐゴシック"/>
      <family val="3"/>
    </font>
    <font>
      <sz val="9"/>
      <color auto="1"/>
      <name val="ＭＳ Ｐゴシック"/>
      <family val="3"/>
    </font>
    <font>
      <sz val="12"/>
      <color indexed="8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0.15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Alignment="1">
      <alignment vertical="center"/>
    </xf>
    <xf numFmtId="0" fontId="0" fillId="24" borderId="10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2" fillId="25" borderId="0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55" fontId="0" fillId="26" borderId="12" xfId="0" applyNumberFormat="1" applyFont="1" applyFill="1" applyBorder="1" applyAlignment="1">
      <alignment horizontal="center" vertical="center" shrinkToFit="1"/>
    </xf>
    <xf numFmtId="55" fontId="0" fillId="26" borderId="17" xfId="0" applyNumberFormat="1" applyFont="1" applyFill="1" applyBorder="1" applyAlignment="1">
      <alignment horizontal="center" vertical="center" shrinkToFit="1"/>
    </xf>
    <xf numFmtId="55" fontId="0" fillId="0" borderId="13" xfId="0" applyNumberFormat="1" applyFill="1" applyBorder="1" applyAlignment="1">
      <alignment horizontal="center" vertical="center"/>
    </xf>
    <xf numFmtId="55" fontId="0" fillId="27" borderId="12" xfId="0" applyNumberFormat="1" applyFont="1" applyFill="1" applyBorder="1" applyAlignment="1">
      <alignment horizontal="center" vertical="center" wrapText="1"/>
    </xf>
    <xf numFmtId="55" fontId="0" fillId="27" borderId="14" xfId="0" applyNumberFormat="1" applyFont="1" applyFill="1" applyBorder="1" applyAlignment="1">
      <alignment horizontal="center" vertical="center"/>
    </xf>
    <xf numFmtId="55" fontId="0" fillId="0" borderId="12" xfId="0" applyNumberFormat="1" applyFill="1" applyBorder="1" applyAlignment="1">
      <alignment horizontal="center" vertical="center"/>
    </xf>
    <xf numFmtId="55" fontId="0" fillId="0" borderId="14" xfId="0" applyNumberFormat="1" applyFill="1" applyBorder="1" applyAlignment="1">
      <alignment horizontal="center" vertical="center"/>
    </xf>
    <xf numFmtId="55" fontId="0" fillId="0" borderId="17" xfId="0" applyNumberFormat="1" applyFill="1" applyBorder="1" applyAlignment="1">
      <alignment horizontal="center" vertical="center"/>
    </xf>
    <xf numFmtId="55" fontId="0" fillId="0" borderId="0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0" fillId="26" borderId="12" xfId="0" applyFill="1" applyBorder="1" applyAlignment="1">
      <alignment vertical="center" wrapText="1"/>
    </xf>
    <xf numFmtId="0" fontId="0" fillId="26" borderId="14" xfId="42" applyFont="1" applyFill="1" applyBorder="1" applyAlignment="1">
      <alignment vertical="center"/>
    </xf>
    <xf numFmtId="0" fontId="25" fillId="0" borderId="12" xfId="42" applyFont="1" applyFill="1" applyBorder="1" applyAlignment="1" applyProtection="1">
      <alignment vertical="center" wrapText="1"/>
    </xf>
    <xf numFmtId="0" fontId="0" fillId="0" borderId="0" xfId="42" applyFont="1" applyFill="1" applyAlignment="1">
      <alignment vertical="center"/>
    </xf>
    <xf numFmtId="0" fontId="0" fillId="27" borderId="20" xfId="0" applyFont="1" applyFill="1" applyBorder="1">
      <alignment vertical="center"/>
    </xf>
    <xf numFmtId="0" fontId="0" fillId="27" borderId="14" xfId="0" applyFont="1" applyFill="1" applyBorder="1" applyAlignment="1">
      <alignment vertical="center" wrapText="1"/>
    </xf>
    <xf numFmtId="0" fontId="25" fillId="0" borderId="0" xfId="42">
      <alignment vertical="center"/>
    </xf>
    <xf numFmtId="0" fontId="0" fillId="0" borderId="14" xfId="0" applyFill="1" applyBorder="1" applyAlignment="1">
      <alignment vertical="center" wrapText="1"/>
    </xf>
    <xf numFmtId="0" fontId="26" fillId="0" borderId="12" xfId="42" applyFont="1" applyFill="1" applyBorder="1" applyAlignment="1">
      <alignment vertical="center" wrapText="1"/>
    </xf>
    <xf numFmtId="0" fontId="25" fillId="0" borderId="12" xfId="42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4" xfId="42" applyFont="1" applyFill="1" applyBorder="1" applyAlignment="1">
      <alignment vertical="center"/>
    </xf>
    <xf numFmtId="0" fontId="0" fillId="0" borderId="1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0" xfId="42" applyFont="1" applyFill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25" fillId="0" borderId="12" xfId="42" applyFill="1" applyBorder="1">
      <alignment vertical="center"/>
    </xf>
    <xf numFmtId="0" fontId="25" fillId="0" borderId="13" xfId="42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27" borderId="12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shrinkToFit="1"/>
    </xf>
    <xf numFmtId="176" fontId="0" fillId="24" borderId="23" xfId="0" applyNumberFormat="1" applyFill="1" applyBorder="1" applyAlignment="1">
      <alignment horizontal="center" vertical="center"/>
    </xf>
    <xf numFmtId="176" fontId="0" fillId="24" borderId="24" xfId="0" applyNumberFormat="1" applyFill="1" applyBorder="1" applyAlignment="1">
      <alignment horizontal="center" vertical="center"/>
    </xf>
    <xf numFmtId="177" fontId="28" fillId="26" borderId="12" xfId="0" applyNumberFormat="1" applyFont="1" applyFill="1" applyBorder="1" applyAlignment="1">
      <alignment vertical="center"/>
    </xf>
    <xf numFmtId="177" fontId="28" fillId="26" borderId="17" xfId="0" applyNumberFormat="1" applyFont="1" applyFill="1" applyBorder="1" applyAlignment="1">
      <alignment vertical="center"/>
    </xf>
    <xf numFmtId="176" fontId="28" fillId="0" borderId="13" xfId="0" applyNumberFormat="1" applyFont="1" applyFill="1" applyBorder="1" applyAlignment="1">
      <alignment vertical="center"/>
    </xf>
    <xf numFmtId="177" fontId="28" fillId="27" borderId="12" xfId="0" applyNumberFormat="1" applyFont="1" applyFill="1" applyBorder="1" applyAlignment="1">
      <alignment vertical="center"/>
    </xf>
    <xf numFmtId="177" fontId="28" fillId="27" borderId="14" xfId="0" applyNumberFormat="1" applyFont="1" applyFill="1" applyBorder="1" applyAlignment="1">
      <alignment vertical="center"/>
    </xf>
    <xf numFmtId="176" fontId="28" fillId="0" borderId="12" xfId="0" applyNumberFormat="1" applyFont="1" applyFill="1" applyBorder="1" applyAlignment="1">
      <alignment vertical="center"/>
    </xf>
    <xf numFmtId="176" fontId="28" fillId="0" borderId="14" xfId="0" applyNumberFormat="1" applyFont="1" applyFill="1" applyBorder="1" applyAlignment="1">
      <alignment vertical="center"/>
    </xf>
    <xf numFmtId="176" fontId="28" fillId="0" borderId="17" xfId="0" applyNumberFormat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vertical="center"/>
    </xf>
    <xf numFmtId="176" fontId="29" fillId="0" borderId="14" xfId="0" applyNumberFormat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vertical="center" shrinkToFit="1"/>
    </xf>
    <xf numFmtId="176" fontId="29" fillId="0" borderId="14" xfId="0" applyNumberFormat="1" applyFon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20" fillId="0" borderId="0" xfId="0" applyNumberFormat="1" applyFont="1">
      <alignment vertical="center"/>
    </xf>
    <xf numFmtId="0" fontId="0" fillId="24" borderId="12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178" fontId="28" fillId="26" borderId="12" xfId="0" applyNumberFormat="1" applyFont="1" applyFill="1" applyBorder="1" applyAlignment="1">
      <alignment horizontal="right" vertical="center"/>
    </xf>
    <xf numFmtId="178" fontId="28" fillId="26" borderId="1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8" fillId="0" borderId="14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179" fontId="30" fillId="25" borderId="14" xfId="0" applyNumberFormat="1" applyFont="1" applyFill="1" applyBorder="1">
      <alignment vertical="center"/>
    </xf>
    <xf numFmtId="176" fontId="0" fillId="24" borderId="12" xfId="0" applyNumberFormat="1" applyFill="1" applyBorder="1" applyAlignment="1">
      <alignment horizontal="center" vertical="center"/>
    </xf>
    <xf numFmtId="176" fontId="0" fillId="24" borderId="14" xfId="0" applyNumberFormat="1" applyFill="1" applyBorder="1" applyAlignment="1">
      <alignment horizontal="center" vertical="center"/>
    </xf>
    <xf numFmtId="177" fontId="28" fillId="26" borderId="14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24" borderId="21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0" fillId="26" borderId="21" xfId="0" applyFont="1" applyFill="1" applyBorder="1" applyAlignment="1">
      <alignment horizontal="center" vertical="center"/>
    </xf>
    <xf numFmtId="0" fontId="0" fillId="26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27" borderId="21" xfId="0" applyFont="1" applyFill="1" applyBorder="1" applyAlignment="1">
      <alignment horizontal="center" vertical="center"/>
    </xf>
    <xf numFmtId="0" fontId="0" fillId="27" borderId="25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center" vertical="center"/>
    </xf>
    <xf numFmtId="0" fontId="0" fillId="24" borderId="30" xfId="0" applyFill="1" applyBorder="1" applyAlignment="1">
      <alignment horizontal="center" vertical="center" wrapText="1"/>
    </xf>
    <xf numFmtId="0" fontId="0" fillId="24" borderId="31" xfId="0" applyFill="1" applyBorder="1" applyAlignment="1">
      <alignment horizontal="center" vertical="center"/>
    </xf>
    <xf numFmtId="0" fontId="0" fillId="26" borderId="30" xfId="0" applyFont="1" applyFill="1" applyBorder="1" applyAlignment="1">
      <alignment horizontal="center" vertical="center"/>
    </xf>
    <xf numFmtId="0" fontId="0" fillId="26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27" borderId="30" xfId="0" applyFont="1" applyFill="1" applyBorder="1" applyAlignment="1">
      <alignment horizontal="center" vertical="center"/>
    </xf>
    <xf numFmtId="0" fontId="0" fillId="27" borderId="31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ハイパーリンク" xfId="4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2912745</xdr:colOff>
      <xdr:row>52</xdr:row>
      <xdr:rowOff>66675</xdr:rowOff>
    </xdr:from>
    <xdr:to xmlns:xdr="http://schemas.openxmlformats.org/drawingml/2006/spreadsheetDrawing">
      <xdr:col>2</xdr:col>
      <xdr:colOff>4466590</xdr:colOff>
      <xdr:row>52</xdr:row>
      <xdr:rowOff>218440</xdr:rowOff>
    </xdr:to>
    <xdr:sp macro="" textlink="">
      <xdr:nvSpPr>
        <xdr:cNvPr id="24451" name="Text Box 1923"/>
        <xdr:cNvSpPr txBox="1">
          <a:spLocks noChangeArrowheads="1"/>
        </xdr:cNvSpPr>
      </xdr:nvSpPr>
      <xdr:spPr>
        <a:xfrm>
          <a:off x="4150995" y="14562455"/>
          <a:ext cx="1553845" cy="15176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※H29.8までは 1,250kW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jpower.co.jp/index.html" TargetMode="External" /><Relationship Id="rId2" Type="http://schemas.openxmlformats.org/officeDocument/2006/relationships/hyperlink" Target="http://www.eurus-energy.com/index.html" TargetMode="External" /><Relationship Id="rId3" Type="http://schemas.openxmlformats.org/officeDocument/2006/relationships/hyperlink" Target="http://www.city.yurihonjo.akita.jp/www/toppage/0000000000000/APM03000.html" TargetMode="External" /><Relationship Id="rId4" Type="http://schemas.openxmlformats.org/officeDocument/2006/relationships/hyperlink" Target="http://www.hitachi-power-solutions.com/index.html" TargetMode="External" /><Relationship Id="rId5" Type="http://schemas.openxmlformats.org/officeDocument/2006/relationships/hyperlink" Target="http://www.cwp.co.jp/" TargetMode="External" /><Relationship Id="rId6" Type="http://schemas.openxmlformats.org/officeDocument/2006/relationships/hyperlink" Target="http://www.noe.jx-group.co.jp/" TargetMode="External" /><Relationship Id="rId7" Type="http://schemas.openxmlformats.org/officeDocument/2006/relationships/hyperlink" Target="http://www.jogmec.go.jp/index.html" TargetMode="External" /><Relationship Id="rId8" Type="http://schemas.openxmlformats.org/officeDocument/2006/relationships/hyperlink" Target="http://www.eurus-energy.com/index.html" TargetMode="External" /><Relationship Id="rId9" Type="http://schemas.openxmlformats.org/officeDocument/2006/relationships/hyperlink" Target="http://www.cwp.co.jp/" TargetMode="External" /><Relationship Id="rId10" Type="http://schemas.openxmlformats.org/officeDocument/2006/relationships/hyperlink" Target="http://www.cwp.co.jp/" TargetMode="External" /><Relationship Id="rId11" Type="http://schemas.openxmlformats.org/officeDocument/2006/relationships/hyperlink" Target="http://www.reetech.co.jp/" TargetMode="External" /><Relationship Id="rId12" Type="http://schemas.openxmlformats.org/officeDocument/2006/relationships/hyperlink" Target="http://www.seikatsuclub.coop/" TargetMode="External" /><Relationship Id="rId13" Type="http://schemas.openxmlformats.org/officeDocument/2006/relationships/hyperlink" Target="http://www.eurus-energy.com/index.html" TargetMode="External" /><Relationship Id="rId14" Type="http://schemas.openxmlformats.org/officeDocument/2006/relationships/hyperlink" Target="http://www.office-web.jp/noshiroshigen/pc/" TargetMode="External" /><Relationship Id="rId15" Type="http://schemas.openxmlformats.org/officeDocument/2006/relationships/hyperlink" Target="http://www.tomuss.co.jp/" TargetMode="External" /><Relationship Id="rId16" Type="http://schemas.openxmlformats.org/officeDocument/2006/relationships/hyperlink" Target="http://www.eurus-energy.com/index.html" TargetMode="External" /><Relationship Id="rId17" Type="http://schemas.openxmlformats.org/officeDocument/2006/relationships/hyperlink" Target="http://www.fujielectric.co.jp/" TargetMode="External" /><Relationship Id="rId18" Type="http://schemas.openxmlformats.org/officeDocument/2006/relationships/hyperlink" Target="http://www.jreast.co.jp/" TargetMode="External" /><Relationship Id="rId19" Type="http://schemas.openxmlformats.org/officeDocument/2006/relationships/hyperlink" Target="http://www.jpower.co.jp/index.html" TargetMode="External" /><Relationship Id="rId20" Type="http://schemas.openxmlformats.org/officeDocument/2006/relationships/hyperlink" Target="http://www.venti-japan.jp/" TargetMode="External" /><Relationship Id="rId21" Type="http://schemas.openxmlformats.org/officeDocument/2006/relationships/hyperlink" Target="http://www.eurus-energy.com/" TargetMode="External" /><Relationship Id="rId22" Type="http://schemas.openxmlformats.org/officeDocument/2006/relationships/hyperlink" Target="http://www.jpower.co.jp/index.html" TargetMode="External" /><Relationship Id="rId23" Type="http://schemas.openxmlformats.org/officeDocument/2006/relationships/hyperlink" Target="https://www.tousec.co.jp/" TargetMode="External" /><Relationship Id="rId24" Type="http://schemas.openxmlformats.org/officeDocument/2006/relationships/hyperlink" Target="http://www.eco-material.co.jp/index.htm" TargetMode="External" /><Relationship Id="rId25" Type="http://schemas.openxmlformats.org/officeDocument/2006/relationships/printerSettings" Target="../printerSettings/printerSettings1.bin" /><Relationship Id="rId26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57"/>
  <sheetViews>
    <sheetView showGridLines="0" tabSelected="1" view="pageBreakPreview" zoomScale="85" zoomScaleSheetLayoutView="85" workbookViewId="0">
      <selection activeCell="A2" sqref="A2"/>
    </sheetView>
  </sheetViews>
  <sheetFormatPr defaultRowHeight="20.100000000000001" customHeight="1"/>
  <cols>
    <col min="1" max="1" width="5.625" customWidth="1"/>
    <col min="2" max="2" width="10.625" style="1" customWidth="1"/>
    <col min="3" max="3" width="59.25" bestFit="1" customWidth="1"/>
    <col min="4" max="4" width="40.875" bestFit="1" customWidth="1"/>
    <col min="5" max="5" width="8.875" style="2" bestFit="1" customWidth="1"/>
    <col min="6" max="6" width="8.5" bestFit="1" customWidth="1"/>
    <col min="7" max="7" width="11.875" style="2" bestFit="1" customWidth="1"/>
    <col min="8" max="8" width="15" style="1" bestFit="1" customWidth="1"/>
    <col min="9" max="9" width="13.5" style="1" customWidth="1"/>
  </cols>
  <sheetData>
    <row r="1" spans="1:9" ht="21.95" customHeight="1">
      <c r="A1" s="4" t="s">
        <v>222</v>
      </c>
      <c r="B1" s="4"/>
      <c r="C1" s="4"/>
      <c r="D1" s="4"/>
      <c r="E1" s="4"/>
      <c r="F1" s="4"/>
      <c r="G1" s="4"/>
      <c r="H1" s="4"/>
      <c r="I1" s="15"/>
    </row>
    <row r="2" spans="1:9" ht="21.95" customHeight="1">
      <c r="A2" s="4"/>
      <c r="B2" s="15"/>
      <c r="C2" s="4"/>
      <c r="D2" s="4"/>
      <c r="E2" s="4"/>
      <c r="F2" s="4"/>
      <c r="G2" s="4"/>
      <c r="H2" s="15"/>
      <c r="I2" s="15"/>
    </row>
    <row r="3" spans="1:9" ht="21.95" customHeight="1">
      <c r="A3" s="4"/>
      <c r="B3" s="15"/>
      <c r="C3" s="4"/>
      <c r="D3" s="4"/>
      <c r="E3" s="4"/>
      <c r="F3" s="4"/>
      <c r="G3" s="4"/>
      <c r="H3" s="15"/>
      <c r="I3" s="15"/>
    </row>
    <row r="4" spans="1:9" ht="21.95" customHeight="1">
      <c r="A4" s="5" t="s">
        <v>13</v>
      </c>
      <c r="B4" s="16" t="s">
        <v>31</v>
      </c>
      <c r="C4" s="28" t="s">
        <v>36</v>
      </c>
      <c r="D4" s="16" t="s">
        <v>6</v>
      </c>
      <c r="E4" s="54" t="s">
        <v>37</v>
      </c>
      <c r="F4" s="70" t="s">
        <v>38</v>
      </c>
      <c r="G4" s="81" t="s">
        <v>44</v>
      </c>
      <c r="H4" s="85" t="s">
        <v>45</v>
      </c>
      <c r="I4" s="98" t="s">
        <v>45</v>
      </c>
    </row>
    <row r="5" spans="1:9" ht="21.95" customHeight="1">
      <c r="A5" s="6"/>
      <c r="B5" s="17" t="s">
        <v>56</v>
      </c>
      <c r="C5" s="29" t="s">
        <v>64</v>
      </c>
      <c r="D5" s="17" t="s">
        <v>65</v>
      </c>
      <c r="E5" s="55"/>
      <c r="F5" s="71"/>
      <c r="G5" s="82"/>
      <c r="H5" s="86"/>
      <c r="I5" s="99" t="s">
        <v>321</v>
      </c>
    </row>
    <row r="6" spans="1:9" ht="21.95" customHeight="1">
      <c r="A6" s="7">
        <v>1</v>
      </c>
      <c r="B6" s="18" t="s">
        <v>324</v>
      </c>
      <c r="C6" s="30" t="s">
        <v>74</v>
      </c>
      <c r="D6" s="30" t="s">
        <v>58</v>
      </c>
      <c r="E6" s="56">
        <v>400</v>
      </c>
      <c r="F6" s="72">
        <v>2</v>
      </c>
      <c r="G6" s="56">
        <f>E6*F6+E7*F7</f>
        <v>6800</v>
      </c>
      <c r="H6" s="87" t="s">
        <v>32</v>
      </c>
      <c r="I6" s="100" t="s">
        <v>80</v>
      </c>
    </row>
    <row r="7" spans="1:9" ht="21.95" customHeight="1">
      <c r="A7" s="8"/>
      <c r="B7" s="19" t="s">
        <v>96</v>
      </c>
      <c r="C7" s="31" t="s">
        <v>8</v>
      </c>
      <c r="D7" s="31" t="s">
        <v>76</v>
      </c>
      <c r="E7" s="57">
        <v>750</v>
      </c>
      <c r="F7" s="73">
        <v>8</v>
      </c>
      <c r="G7" s="83"/>
      <c r="H7" s="88" t="s">
        <v>32</v>
      </c>
      <c r="I7" s="101" t="s">
        <v>80</v>
      </c>
    </row>
    <row r="8" spans="1:9" ht="21.95" customHeight="1">
      <c r="A8" s="8"/>
      <c r="B8" s="20" t="s">
        <v>322</v>
      </c>
      <c r="C8" s="32" t="s">
        <v>74</v>
      </c>
      <c r="D8" s="49" t="s">
        <v>58</v>
      </c>
      <c r="E8" s="58">
        <v>3600</v>
      </c>
      <c r="F8" s="74">
        <v>2</v>
      </c>
      <c r="G8" s="58">
        <v>6800</v>
      </c>
      <c r="H8" s="89" t="s">
        <v>323</v>
      </c>
      <c r="I8" s="102" t="s">
        <v>80</v>
      </c>
    </row>
    <row r="9" spans="1:9" ht="21.95" customHeight="1">
      <c r="A9" s="8"/>
      <c r="B9" s="20"/>
      <c r="C9" s="33" t="s">
        <v>8</v>
      </c>
      <c r="D9" s="49" t="s">
        <v>76</v>
      </c>
      <c r="E9" s="58"/>
      <c r="F9" s="74"/>
      <c r="G9" s="58"/>
      <c r="H9" s="89"/>
      <c r="I9" s="102"/>
    </row>
    <row r="10" spans="1:9" ht="21.95" customHeight="1">
      <c r="A10" s="7">
        <v>2</v>
      </c>
      <c r="B10" s="21" t="s">
        <v>217</v>
      </c>
      <c r="C10" s="34" t="s">
        <v>20</v>
      </c>
      <c r="D10" s="50" t="s">
        <v>3</v>
      </c>
      <c r="E10" s="59">
        <v>600</v>
      </c>
      <c r="F10" s="59">
        <v>24</v>
      </c>
      <c r="G10" s="59">
        <f>E10*F10</f>
        <v>14400</v>
      </c>
      <c r="H10" s="90" t="s">
        <v>78</v>
      </c>
      <c r="I10" s="103" t="s">
        <v>42</v>
      </c>
    </row>
    <row r="11" spans="1:9" ht="21.95" customHeight="1">
      <c r="A11" s="8"/>
      <c r="B11" s="22" t="s">
        <v>320</v>
      </c>
      <c r="C11" s="35" t="s">
        <v>256</v>
      </c>
      <c r="D11" s="35" t="s">
        <v>33</v>
      </c>
      <c r="E11" s="60"/>
      <c r="F11" s="60"/>
      <c r="G11" s="60"/>
      <c r="H11" s="91"/>
      <c r="I11" s="104"/>
    </row>
    <row r="12" spans="1:9" ht="21.95" customHeight="1">
      <c r="A12" s="8"/>
      <c r="B12" s="23" t="s">
        <v>81</v>
      </c>
      <c r="C12" s="36" t="s">
        <v>20</v>
      </c>
      <c r="D12" s="40" t="s">
        <v>24</v>
      </c>
      <c r="E12" s="61">
        <v>2300</v>
      </c>
      <c r="F12" s="75">
        <v>7</v>
      </c>
      <c r="G12" s="61">
        <v>14400</v>
      </c>
      <c r="H12" s="92" t="s">
        <v>78</v>
      </c>
      <c r="I12" s="105" t="s">
        <v>42</v>
      </c>
    </row>
    <row r="13" spans="1:9" ht="21.95" customHeight="1">
      <c r="A13" s="9"/>
      <c r="B13" s="24"/>
      <c r="C13" s="37" t="s">
        <v>314</v>
      </c>
      <c r="D13" s="37" t="s">
        <v>82</v>
      </c>
      <c r="E13" s="62"/>
      <c r="F13" s="76"/>
      <c r="G13" s="62"/>
      <c r="H13" s="93"/>
      <c r="I13" s="106"/>
    </row>
    <row r="14" spans="1:9" ht="21.95" customHeight="1">
      <c r="A14" s="7">
        <v>3</v>
      </c>
      <c r="B14" s="23" t="s">
        <v>53</v>
      </c>
      <c r="C14" s="38" t="s">
        <v>0</v>
      </c>
      <c r="D14" s="40" t="s">
        <v>5</v>
      </c>
      <c r="E14" s="61">
        <v>1650</v>
      </c>
      <c r="F14" s="75">
        <v>15</v>
      </c>
      <c r="G14" s="61">
        <f>E14*F14</f>
        <v>24750</v>
      </c>
      <c r="H14" s="92" t="s">
        <v>9</v>
      </c>
      <c r="I14" s="105" t="s">
        <v>80</v>
      </c>
    </row>
    <row r="15" spans="1:9" ht="21.95" customHeight="1">
      <c r="A15" s="9"/>
      <c r="B15" s="24"/>
      <c r="C15" s="37" t="s">
        <v>84</v>
      </c>
      <c r="D15" s="37" t="s">
        <v>11</v>
      </c>
      <c r="E15" s="62"/>
      <c r="F15" s="76"/>
      <c r="G15" s="62"/>
      <c r="H15" s="93"/>
      <c r="I15" s="106"/>
    </row>
    <row r="16" spans="1:9" ht="21.95" customHeight="1">
      <c r="A16" s="7">
        <v>4</v>
      </c>
      <c r="B16" s="23" t="s">
        <v>88</v>
      </c>
      <c r="C16" s="39" t="s">
        <v>63</v>
      </c>
      <c r="D16" s="40" t="s">
        <v>55</v>
      </c>
      <c r="E16" s="61">
        <v>850</v>
      </c>
      <c r="F16" s="75">
        <v>9</v>
      </c>
      <c r="G16" s="61">
        <f>E16*F16</f>
        <v>7650</v>
      </c>
      <c r="H16" s="92" t="s">
        <v>9</v>
      </c>
      <c r="I16" s="105" t="s">
        <v>80</v>
      </c>
    </row>
    <row r="17" spans="1:9" ht="21.95" customHeight="1">
      <c r="A17" s="9"/>
      <c r="B17" s="24"/>
      <c r="C17" s="37" t="s">
        <v>90</v>
      </c>
      <c r="D17" s="37" t="s">
        <v>91</v>
      </c>
      <c r="E17" s="62"/>
      <c r="F17" s="76"/>
      <c r="G17" s="62"/>
      <c r="H17" s="93"/>
      <c r="I17" s="106"/>
    </row>
    <row r="18" spans="1:9" ht="21.95" customHeight="1">
      <c r="A18" s="7">
        <v>5</v>
      </c>
      <c r="B18" s="23" t="s">
        <v>88</v>
      </c>
      <c r="C18" s="39" t="s">
        <v>67</v>
      </c>
      <c r="D18" s="40" t="s">
        <v>93</v>
      </c>
      <c r="E18" s="61">
        <v>750</v>
      </c>
      <c r="F18" s="75">
        <v>1</v>
      </c>
      <c r="G18" s="61">
        <f>E18*F18</f>
        <v>750</v>
      </c>
      <c r="H18" s="92" t="s">
        <v>51</v>
      </c>
      <c r="I18" s="105" t="s">
        <v>7</v>
      </c>
    </row>
    <row r="19" spans="1:9" ht="21.95" customHeight="1">
      <c r="A19" s="9"/>
      <c r="B19" s="24"/>
      <c r="C19" s="37" t="s">
        <v>95</v>
      </c>
      <c r="D19" s="37" t="s">
        <v>97</v>
      </c>
      <c r="E19" s="62"/>
      <c r="F19" s="76"/>
      <c r="G19" s="62"/>
      <c r="H19" s="93"/>
      <c r="I19" s="106"/>
    </row>
    <row r="20" spans="1:9" ht="21.95" customHeight="1">
      <c r="A20" s="7">
        <v>6</v>
      </c>
      <c r="B20" s="23" t="s">
        <v>27</v>
      </c>
      <c r="C20" s="39" t="s">
        <v>34</v>
      </c>
      <c r="D20" s="40" t="s">
        <v>100</v>
      </c>
      <c r="E20" s="61">
        <v>600</v>
      </c>
      <c r="F20" s="75">
        <v>2</v>
      </c>
      <c r="G20" s="61">
        <f>E20*F20</f>
        <v>1200</v>
      </c>
      <c r="H20" s="92" t="s">
        <v>78</v>
      </c>
      <c r="I20" s="105" t="s">
        <v>42</v>
      </c>
    </row>
    <row r="21" spans="1:9" ht="21.95" customHeight="1">
      <c r="A21" s="9"/>
      <c r="B21" s="24"/>
      <c r="C21" s="37" t="s">
        <v>102</v>
      </c>
      <c r="D21" s="37" t="s">
        <v>21</v>
      </c>
      <c r="E21" s="62"/>
      <c r="F21" s="76"/>
      <c r="G21" s="62"/>
      <c r="H21" s="93"/>
      <c r="I21" s="106"/>
    </row>
    <row r="22" spans="1:9" ht="21.95" customHeight="1">
      <c r="A22" s="7">
        <v>7</v>
      </c>
      <c r="B22" s="23" t="s">
        <v>46</v>
      </c>
      <c r="C22" s="39" t="s">
        <v>103</v>
      </c>
      <c r="D22" s="40" t="s">
        <v>15</v>
      </c>
      <c r="E22" s="61">
        <v>1500</v>
      </c>
      <c r="F22" s="75">
        <v>1</v>
      </c>
      <c r="G22" s="61">
        <f>E22*F22</f>
        <v>1500</v>
      </c>
      <c r="H22" s="92" t="s">
        <v>71</v>
      </c>
      <c r="I22" s="105" t="s">
        <v>42</v>
      </c>
    </row>
    <row r="23" spans="1:9" ht="21.95" customHeight="1">
      <c r="A23" s="9"/>
      <c r="B23" s="24"/>
      <c r="C23" s="37" t="s">
        <v>105</v>
      </c>
      <c r="D23" s="37" t="s">
        <v>108</v>
      </c>
      <c r="E23" s="62"/>
      <c r="F23" s="76"/>
      <c r="G23" s="62"/>
      <c r="H23" s="93"/>
      <c r="I23" s="106"/>
    </row>
    <row r="24" spans="1:9" ht="21.95" customHeight="1">
      <c r="A24" s="7">
        <v>8</v>
      </c>
      <c r="B24" s="23" t="s">
        <v>46</v>
      </c>
      <c r="C24" s="40" t="s">
        <v>109</v>
      </c>
      <c r="D24" s="40"/>
      <c r="E24" s="61">
        <v>750</v>
      </c>
      <c r="F24" s="75">
        <v>1</v>
      </c>
      <c r="G24" s="61">
        <f>E24*F24</f>
        <v>750</v>
      </c>
      <c r="H24" s="92" t="s">
        <v>32</v>
      </c>
      <c r="I24" s="105" t="s">
        <v>80</v>
      </c>
    </row>
    <row r="25" spans="1:9" ht="21.95" customHeight="1">
      <c r="A25" s="9"/>
      <c r="B25" s="24"/>
      <c r="C25" s="37" t="s">
        <v>112</v>
      </c>
      <c r="D25" s="37" t="s">
        <v>113</v>
      </c>
      <c r="E25" s="62"/>
      <c r="F25" s="76"/>
      <c r="G25" s="62"/>
      <c r="H25" s="93"/>
      <c r="I25" s="106"/>
    </row>
    <row r="26" spans="1:9" ht="21.95" customHeight="1">
      <c r="A26" s="7">
        <v>9</v>
      </c>
      <c r="B26" s="23" t="s">
        <v>46</v>
      </c>
      <c r="C26" s="38" t="s">
        <v>114</v>
      </c>
      <c r="D26" s="40" t="s">
        <v>23</v>
      </c>
      <c r="E26" s="61">
        <v>1500</v>
      </c>
      <c r="F26" s="75">
        <v>1</v>
      </c>
      <c r="G26" s="61">
        <f>E26*F26</f>
        <v>1500</v>
      </c>
      <c r="H26" s="92" t="s">
        <v>79</v>
      </c>
      <c r="I26" s="105" t="s">
        <v>42</v>
      </c>
    </row>
    <row r="27" spans="1:9" ht="21.95" customHeight="1">
      <c r="A27" s="9"/>
      <c r="B27" s="24"/>
      <c r="C27" s="37" t="s">
        <v>116</v>
      </c>
      <c r="D27" s="37" t="s">
        <v>117</v>
      </c>
      <c r="E27" s="62"/>
      <c r="F27" s="76"/>
      <c r="G27" s="62"/>
      <c r="H27" s="93"/>
      <c r="I27" s="106"/>
    </row>
    <row r="28" spans="1:9" ht="21.95" customHeight="1">
      <c r="A28" s="7">
        <v>10</v>
      </c>
      <c r="B28" s="23" t="s">
        <v>46</v>
      </c>
      <c r="C28" s="40" t="s">
        <v>118</v>
      </c>
      <c r="D28" s="40" t="s">
        <v>29</v>
      </c>
      <c r="E28" s="61">
        <v>1500</v>
      </c>
      <c r="F28" s="75">
        <v>1</v>
      </c>
      <c r="G28" s="61">
        <f>E28*F28</f>
        <v>1500</v>
      </c>
      <c r="H28" s="92" t="s">
        <v>79</v>
      </c>
      <c r="I28" s="105" t="s">
        <v>42</v>
      </c>
    </row>
    <row r="29" spans="1:9" ht="21.95" customHeight="1">
      <c r="A29" s="9"/>
      <c r="B29" s="24"/>
      <c r="C29" s="37" t="s">
        <v>120</v>
      </c>
      <c r="D29" s="37" t="s">
        <v>121</v>
      </c>
      <c r="E29" s="62"/>
      <c r="F29" s="76"/>
      <c r="G29" s="62"/>
      <c r="H29" s="93"/>
      <c r="I29" s="106"/>
    </row>
    <row r="30" spans="1:9" ht="21.95" customHeight="1">
      <c r="A30" s="7">
        <v>11</v>
      </c>
      <c r="B30" s="23" t="s">
        <v>123</v>
      </c>
      <c r="C30" s="39" t="s">
        <v>69</v>
      </c>
      <c r="D30" s="40" t="s">
        <v>124</v>
      </c>
      <c r="E30" s="61">
        <v>1500</v>
      </c>
      <c r="F30" s="75">
        <v>1</v>
      </c>
      <c r="G30" s="61">
        <f>E30*F30</f>
        <v>1500</v>
      </c>
      <c r="H30" s="92" t="s">
        <v>79</v>
      </c>
      <c r="I30" s="105" t="s">
        <v>42</v>
      </c>
    </row>
    <row r="31" spans="1:9" ht="21.95" customHeight="1">
      <c r="A31" s="9"/>
      <c r="B31" s="24"/>
      <c r="C31" s="37" t="s">
        <v>125</v>
      </c>
      <c r="D31" s="37" t="s">
        <v>127</v>
      </c>
      <c r="E31" s="62"/>
      <c r="F31" s="76"/>
      <c r="G31" s="62"/>
      <c r="H31" s="93"/>
      <c r="I31" s="106"/>
    </row>
    <row r="32" spans="1:9" ht="21.95" customHeight="1">
      <c r="A32" s="7">
        <v>12</v>
      </c>
      <c r="B32" s="23" t="s">
        <v>128</v>
      </c>
      <c r="C32" s="39" t="s">
        <v>18</v>
      </c>
      <c r="D32" s="40" t="s">
        <v>130</v>
      </c>
      <c r="E32" s="61">
        <v>2000</v>
      </c>
      <c r="F32" s="75">
        <v>15</v>
      </c>
      <c r="G32" s="61">
        <f>E32*F32</f>
        <v>30000</v>
      </c>
      <c r="H32" s="92" t="s">
        <v>9</v>
      </c>
      <c r="I32" s="105" t="s">
        <v>80</v>
      </c>
    </row>
    <row r="33" spans="1:9" ht="21.95" customHeight="1">
      <c r="A33" s="9"/>
      <c r="B33" s="24"/>
      <c r="C33" s="37" t="s">
        <v>132</v>
      </c>
      <c r="D33" s="37" t="s">
        <v>132</v>
      </c>
      <c r="E33" s="62"/>
      <c r="F33" s="76"/>
      <c r="G33" s="62"/>
      <c r="H33" s="93"/>
      <c r="I33" s="106"/>
    </row>
    <row r="34" spans="1:9" ht="21.95" customHeight="1">
      <c r="A34" s="7">
        <v>13</v>
      </c>
      <c r="B34" s="23" t="s">
        <v>35</v>
      </c>
      <c r="C34" s="39" t="s">
        <v>134</v>
      </c>
      <c r="D34" s="40" t="s">
        <v>135</v>
      </c>
      <c r="E34" s="61">
        <v>1250</v>
      </c>
      <c r="F34" s="75">
        <v>1</v>
      </c>
      <c r="G34" s="61">
        <v>1500</v>
      </c>
      <c r="H34" s="92" t="s">
        <v>73</v>
      </c>
      <c r="I34" s="105" t="s">
        <v>42</v>
      </c>
    </row>
    <row r="35" spans="1:9" ht="21.95" customHeight="1">
      <c r="A35" s="9"/>
      <c r="B35" s="9"/>
      <c r="C35" s="41" t="s">
        <v>139</v>
      </c>
      <c r="D35" s="41" t="s">
        <v>140</v>
      </c>
      <c r="E35" s="63">
        <v>600</v>
      </c>
      <c r="F35" s="77">
        <v>1</v>
      </c>
      <c r="G35" s="62"/>
      <c r="H35" s="94" t="s">
        <v>73</v>
      </c>
      <c r="I35" s="107" t="s">
        <v>42</v>
      </c>
    </row>
    <row r="36" spans="1:9" ht="21.95" customHeight="1">
      <c r="A36" s="7">
        <v>14</v>
      </c>
      <c r="B36" s="23" t="s">
        <v>141</v>
      </c>
      <c r="C36" s="39" t="s">
        <v>142</v>
      </c>
      <c r="D36" s="40" t="s">
        <v>145</v>
      </c>
      <c r="E36" s="61">
        <v>1500</v>
      </c>
      <c r="F36" s="75">
        <v>1</v>
      </c>
      <c r="G36" s="61">
        <f>E36*F36</f>
        <v>1500</v>
      </c>
      <c r="H36" s="92" t="s">
        <v>71</v>
      </c>
      <c r="I36" s="105" t="s">
        <v>42</v>
      </c>
    </row>
    <row r="37" spans="1:9" ht="21.95" customHeight="1">
      <c r="A37" s="9"/>
      <c r="B37" s="24"/>
      <c r="C37" s="37" t="s">
        <v>136</v>
      </c>
      <c r="D37" s="37" t="s">
        <v>148</v>
      </c>
      <c r="E37" s="62"/>
      <c r="F37" s="76"/>
      <c r="G37" s="62"/>
      <c r="H37" s="93"/>
      <c r="I37" s="106"/>
    </row>
    <row r="38" spans="1:9" ht="21.95" customHeight="1">
      <c r="A38" s="7">
        <v>15</v>
      </c>
      <c r="B38" s="23" t="s">
        <v>141</v>
      </c>
      <c r="C38" s="39" t="s">
        <v>150</v>
      </c>
      <c r="D38" s="40" t="s">
        <v>153</v>
      </c>
      <c r="E38" s="61">
        <v>1500</v>
      </c>
      <c r="F38" s="75">
        <v>1</v>
      </c>
      <c r="G38" s="61">
        <f>E38*F38</f>
        <v>1500</v>
      </c>
      <c r="H38" s="92" t="s">
        <v>71</v>
      </c>
      <c r="I38" s="105" t="s">
        <v>42</v>
      </c>
    </row>
    <row r="39" spans="1:9" ht="21.95" customHeight="1">
      <c r="A39" s="9"/>
      <c r="B39" s="24"/>
      <c r="C39" s="37" t="s">
        <v>105</v>
      </c>
      <c r="D39" s="37" t="s">
        <v>156</v>
      </c>
      <c r="E39" s="62"/>
      <c r="F39" s="76"/>
      <c r="G39" s="62"/>
      <c r="H39" s="93"/>
      <c r="I39" s="106"/>
    </row>
    <row r="40" spans="1:9" ht="21.95" customHeight="1">
      <c r="A40" s="7">
        <v>16</v>
      </c>
      <c r="B40" s="23" t="s">
        <v>119</v>
      </c>
      <c r="C40" s="40" t="s">
        <v>152</v>
      </c>
      <c r="D40" s="40" t="s">
        <v>158</v>
      </c>
      <c r="E40" s="61">
        <v>1500</v>
      </c>
      <c r="F40" s="75">
        <v>17</v>
      </c>
      <c r="G40" s="61">
        <f>E40*F40+E41*F41</f>
        <v>28000</v>
      </c>
      <c r="H40" s="92" t="s">
        <v>71</v>
      </c>
      <c r="I40" s="105" t="s">
        <v>42</v>
      </c>
    </row>
    <row r="41" spans="1:9" ht="21.95" customHeight="1">
      <c r="A41" s="9"/>
      <c r="B41" s="25" t="s">
        <v>159</v>
      </c>
      <c r="C41" s="41" t="s">
        <v>22</v>
      </c>
      <c r="D41" s="41" t="s">
        <v>161</v>
      </c>
      <c r="E41" s="63">
        <v>2500</v>
      </c>
      <c r="F41" s="77">
        <v>1</v>
      </c>
      <c r="G41" s="62"/>
      <c r="H41" s="94" t="s">
        <v>54</v>
      </c>
      <c r="I41" s="107" t="s">
        <v>164</v>
      </c>
    </row>
    <row r="42" spans="1:9" ht="21.95" customHeight="1">
      <c r="A42" s="7">
        <v>17</v>
      </c>
      <c r="B42" s="23" t="s">
        <v>165</v>
      </c>
      <c r="C42" s="39" t="s">
        <v>167</v>
      </c>
      <c r="D42" s="40" t="s">
        <v>171</v>
      </c>
      <c r="E42" s="61">
        <v>1990</v>
      </c>
      <c r="F42" s="75">
        <v>1</v>
      </c>
      <c r="G42" s="61">
        <f>E42*F42</f>
        <v>1990</v>
      </c>
      <c r="H42" s="92" t="s">
        <v>78</v>
      </c>
      <c r="I42" s="105" t="s">
        <v>42</v>
      </c>
    </row>
    <row r="43" spans="1:9" ht="21.95" customHeight="1">
      <c r="A43" s="9"/>
      <c r="B43" s="24"/>
      <c r="C43" s="37" t="s">
        <v>172</v>
      </c>
      <c r="D43" s="37" t="s">
        <v>175</v>
      </c>
      <c r="E43" s="62"/>
      <c r="F43" s="76"/>
      <c r="G43" s="62"/>
      <c r="H43" s="93"/>
      <c r="I43" s="106"/>
    </row>
    <row r="44" spans="1:9" ht="21.95" customHeight="1">
      <c r="A44" s="7">
        <v>18</v>
      </c>
      <c r="B44" s="23" t="s">
        <v>177</v>
      </c>
      <c r="C44" s="40" t="s">
        <v>41</v>
      </c>
      <c r="D44" s="40" t="s">
        <v>179</v>
      </c>
      <c r="E44" s="61">
        <v>1990</v>
      </c>
      <c r="F44" s="75">
        <v>1</v>
      </c>
      <c r="G44" s="61">
        <f>E44*F44</f>
        <v>1990</v>
      </c>
      <c r="H44" s="92" t="s">
        <v>180</v>
      </c>
      <c r="I44" s="105" t="s">
        <v>181</v>
      </c>
    </row>
    <row r="45" spans="1:9" ht="21.95" customHeight="1">
      <c r="A45" s="9"/>
      <c r="B45" s="24"/>
      <c r="C45" s="37" t="s">
        <v>136</v>
      </c>
      <c r="D45" s="37" t="s">
        <v>163</v>
      </c>
      <c r="E45" s="62"/>
      <c r="F45" s="76"/>
      <c r="G45" s="62"/>
      <c r="H45" s="93"/>
      <c r="I45" s="106"/>
    </row>
    <row r="46" spans="1:9" ht="21.95" customHeight="1">
      <c r="A46" s="7">
        <v>19</v>
      </c>
      <c r="B46" s="23" t="s">
        <v>177</v>
      </c>
      <c r="C46" s="39" t="s">
        <v>19</v>
      </c>
      <c r="D46" s="40" t="s">
        <v>155</v>
      </c>
      <c r="E46" s="61">
        <v>1990</v>
      </c>
      <c r="F46" s="75">
        <v>1</v>
      </c>
      <c r="G46" s="61">
        <f>E46*F46</f>
        <v>1990</v>
      </c>
      <c r="H46" s="92" t="s">
        <v>180</v>
      </c>
      <c r="I46" s="105" t="s">
        <v>181</v>
      </c>
    </row>
    <row r="47" spans="1:9" ht="21.95" customHeight="1">
      <c r="A47" s="9"/>
      <c r="B47" s="24"/>
      <c r="C47" s="37" t="s">
        <v>105</v>
      </c>
      <c r="D47" s="37" t="s">
        <v>129</v>
      </c>
      <c r="E47" s="62"/>
      <c r="F47" s="76"/>
      <c r="G47" s="62"/>
      <c r="H47" s="93"/>
      <c r="I47" s="106"/>
    </row>
    <row r="48" spans="1:9" ht="21.95" customHeight="1">
      <c r="A48" s="7">
        <v>20</v>
      </c>
      <c r="B48" s="23" t="s">
        <v>182</v>
      </c>
      <c r="C48" s="40" t="s">
        <v>30</v>
      </c>
      <c r="D48" s="40" t="s">
        <v>183</v>
      </c>
      <c r="E48" s="61">
        <v>1990</v>
      </c>
      <c r="F48" s="75">
        <v>5</v>
      </c>
      <c r="G48" s="61">
        <f>E48*F48</f>
        <v>9950</v>
      </c>
      <c r="H48" s="92" t="s">
        <v>78</v>
      </c>
      <c r="I48" s="105" t="s">
        <v>42</v>
      </c>
    </row>
    <row r="49" spans="1:9" ht="21.95" customHeight="1">
      <c r="A49" s="9"/>
      <c r="B49" s="24"/>
      <c r="C49" s="37" t="s">
        <v>102</v>
      </c>
      <c r="D49" s="37" t="s">
        <v>184</v>
      </c>
      <c r="E49" s="62"/>
      <c r="F49" s="76"/>
      <c r="G49" s="62"/>
      <c r="H49" s="93"/>
      <c r="I49" s="106"/>
    </row>
    <row r="50" spans="1:9" ht="21.95" customHeight="1">
      <c r="A50" s="7">
        <v>21</v>
      </c>
      <c r="B50" s="23" t="s">
        <v>186</v>
      </c>
      <c r="C50" s="40" t="s">
        <v>189</v>
      </c>
      <c r="D50" s="40" t="s">
        <v>190</v>
      </c>
      <c r="E50" s="61">
        <v>1990</v>
      </c>
      <c r="F50" s="75">
        <v>1</v>
      </c>
      <c r="G50" s="61">
        <f>E50*F50</f>
        <v>1990</v>
      </c>
      <c r="H50" s="92" t="s">
        <v>180</v>
      </c>
      <c r="I50" s="105" t="s">
        <v>181</v>
      </c>
    </row>
    <row r="51" spans="1:9" ht="21.95" customHeight="1">
      <c r="A51" s="9"/>
      <c r="B51" s="24"/>
      <c r="C51" s="37" t="s">
        <v>136</v>
      </c>
      <c r="D51" s="37" t="s">
        <v>57</v>
      </c>
      <c r="E51" s="62"/>
      <c r="F51" s="76"/>
      <c r="G51" s="62"/>
      <c r="H51" s="93"/>
      <c r="I51" s="106"/>
    </row>
    <row r="52" spans="1:9" ht="21.95" customHeight="1">
      <c r="A52" s="7">
        <v>22</v>
      </c>
      <c r="B52" s="23" t="s">
        <v>191</v>
      </c>
      <c r="C52" s="40" t="s">
        <v>192</v>
      </c>
      <c r="D52" s="40" t="s">
        <v>106</v>
      </c>
      <c r="E52" s="61">
        <v>1990</v>
      </c>
      <c r="F52" s="75">
        <v>1</v>
      </c>
      <c r="G52" s="61">
        <f>E52*F52</f>
        <v>1990</v>
      </c>
      <c r="H52" s="92" t="s">
        <v>180</v>
      </c>
      <c r="I52" s="105" t="s">
        <v>181</v>
      </c>
    </row>
    <row r="53" spans="1:9" ht="21.95" customHeight="1">
      <c r="A53" s="9"/>
      <c r="B53" s="24"/>
      <c r="C53" s="37" t="s">
        <v>136</v>
      </c>
      <c r="D53" s="37" t="s">
        <v>194</v>
      </c>
      <c r="E53" s="62"/>
      <c r="F53" s="76"/>
      <c r="G53" s="62"/>
      <c r="H53" s="93"/>
      <c r="I53" s="106"/>
    </row>
    <row r="54" spans="1:9" ht="21.95" customHeight="1">
      <c r="A54" s="7">
        <v>23</v>
      </c>
      <c r="B54" s="23" t="s">
        <v>159</v>
      </c>
      <c r="C54" s="40" t="s">
        <v>195</v>
      </c>
      <c r="D54" s="40" t="s">
        <v>16</v>
      </c>
      <c r="E54" s="61">
        <v>1990</v>
      </c>
      <c r="F54" s="75">
        <v>1</v>
      </c>
      <c r="G54" s="61">
        <f>E54*F54</f>
        <v>1990</v>
      </c>
      <c r="H54" s="92" t="s">
        <v>78</v>
      </c>
      <c r="I54" s="105" t="s">
        <v>42</v>
      </c>
    </row>
    <row r="55" spans="1:9" ht="21.95" customHeight="1">
      <c r="A55" s="9"/>
      <c r="B55" s="24"/>
      <c r="C55" s="37" t="s">
        <v>102</v>
      </c>
      <c r="D55" s="37" t="s">
        <v>198</v>
      </c>
      <c r="E55" s="62"/>
      <c r="F55" s="76"/>
      <c r="G55" s="62"/>
      <c r="H55" s="93"/>
      <c r="I55" s="106"/>
    </row>
    <row r="56" spans="1:9" ht="21.95" customHeight="1">
      <c r="A56" s="7">
        <v>24</v>
      </c>
      <c r="B56" s="23" t="s">
        <v>159</v>
      </c>
      <c r="C56" s="42" t="s">
        <v>195</v>
      </c>
      <c r="D56" s="40" t="s">
        <v>115</v>
      </c>
      <c r="E56" s="61">
        <v>1990</v>
      </c>
      <c r="F56" s="75">
        <v>1</v>
      </c>
      <c r="G56" s="61">
        <f>E56*F56</f>
        <v>1990</v>
      </c>
      <c r="H56" s="92" t="s">
        <v>78</v>
      </c>
      <c r="I56" s="105" t="s">
        <v>42</v>
      </c>
    </row>
    <row r="57" spans="1:9" ht="21.95" customHeight="1">
      <c r="A57" s="9"/>
      <c r="B57" s="24"/>
      <c r="C57" s="43"/>
      <c r="D57" s="37" t="s">
        <v>199</v>
      </c>
      <c r="E57" s="62"/>
      <c r="F57" s="76"/>
      <c r="G57" s="62"/>
      <c r="H57" s="93"/>
      <c r="I57" s="106"/>
    </row>
    <row r="58" spans="1:9" ht="21.95" customHeight="1">
      <c r="A58" s="7">
        <v>25</v>
      </c>
      <c r="B58" s="23" t="s">
        <v>159</v>
      </c>
      <c r="C58" s="40" t="s">
        <v>200</v>
      </c>
      <c r="D58" s="40" t="s">
        <v>92</v>
      </c>
      <c r="E58" s="61">
        <v>1990</v>
      </c>
      <c r="F58" s="75">
        <v>1</v>
      </c>
      <c r="G58" s="61">
        <f>E58*F58</f>
        <v>1990</v>
      </c>
      <c r="H58" s="92" t="s">
        <v>78</v>
      </c>
      <c r="I58" s="105" t="s">
        <v>42</v>
      </c>
    </row>
    <row r="59" spans="1:9" ht="21.95" customHeight="1">
      <c r="A59" s="9"/>
      <c r="B59" s="24"/>
      <c r="C59" s="37" t="s">
        <v>102</v>
      </c>
      <c r="D59" s="37" t="s">
        <v>187</v>
      </c>
      <c r="E59" s="62"/>
      <c r="F59" s="76"/>
      <c r="G59" s="62"/>
      <c r="H59" s="93"/>
      <c r="I59" s="106"/>
    </row>
    <row r="60" spans="1:9" ht="21.95" customHeight="1">
      <c r="A60" s="7">
        <v>26</v>
      </c>
      <c r="B60" s="23" t="s">
        <v>202</v>
      </c>
      <c r="C60" s="40" t="s">
        <v>204</v>
      </c>
      <c r="D60" s="40" t="s">
        <v>205</v>
      </c>
      <c r="E60" s="61">
        <v>1990</v>
      </c>
      <c r="F60" s="75">
        <v>1</v>
      </c>
      <c r="G60" s="61">
        <f>E60*F60</f>
        <v>1990</v>
      </c>
      <c r="H60" s="92" t="s">
        <v>78</v>
      </c>
      <c r="I60" s="105" t="s">
        <v>42</v>
      </c>
    </row>
    <row r="61" spans="1:9" ht="21.95" customHeight="1">
      <c r="A61" s="9"/>
      <c r="B61" s="24"/>
      <c r="C61" s="37" t="s">
        <v>206</v>
      </c>
      <c r="D61" s="37" t="s">
        <v>207</v>
      </c>
      <c r="E61" s="62"/>
      <c r="F61" s="76"/>
      <c r="G61" s="62"/>
      <c r="H61" s="93"/>
      <c r="I61" s="106"/>
    </row>
    <row r="62" spans="1:9" ht="21.95" customHeight="1">
      <c r="A62" s="7">
        <v>27</v>
      </c>
      <c r="B62" s="23" t="s">
        <v>208</v>
      </c>
      <c r="C62" s="40" t="s">
        <v>154</v>
      </c>
      <c r="D62" s="40" t="s">
        <v>211</v>
      </c>
      <c r="E62" s="64">
        <v>2400</v>
      </c>
      <c r="F62" s="78">
        <v>12</v>
      </c>
      <c r="G62" s="64">
        <f>E62*F62</f>
        <v>28800</v>
      </c>
      <c r="H62" s="92" t="s">
        <v>72</v>
      </c>
      <c r="I62" s="105" t="s">
        <v>181</v>
      </c>
    </row>
    <row r="63" spans="1:9" ht="21.95" customHeight="1">
      <c r="A63" s="9"/>
      <c r="B63" s="24"/>
      <c r="C63" s="37" t="s">
        <v>215</v>
      </c>
      <c r="D63" s="37" t="s">
        <v>66</v>
      </c>
      <c r="E63" s="65"/>
      <c r="F63" s="79"/>
      <c r="G63" s="65"/>
      <c r="H63" s="93"/>
      <c r="I63" s="106"/>
    </row>
    <row r="64" spans="1:9" ht="21.95" customHeight="1">
      <c r="A64" s="7">
        <v>28</v>
      </c>
      <c r="B64" s="23" t="s">
        <v>216</v>
      </c>
      <c r="C64" s="39" t="s">
        <v>166</v>
      </c>
      <c r="D64" s="40" t="s">
        <v>209</v>
      </c>
      <c r="E64" s="66">
        <v>3000</v>
      </c>
      <c r="F64" s="78">
        <v>6</v>
      </c>
      <c r="G64" s="64">
        <f>E64*F64</f>
        <v>18000</v>
      </c>
      <c r="H64" s="92" t="s">
        <v>151</v>
      </c>
      <c r="I64" s="105" t="s">
        <v>80</v>
      </c>
    </row>
    <row r="65" spans="1:9" ht="21.95" customHeight="1">
      <c r="A65" s="9"/>
      <c r="B65" s="24"/>
      <c r="C65" s="37" t="s">
        <v>176</v>
      </c>
      <c r="D65" s="37" t="s">
        <v>218</v>
      </c>
      <c r="E65" s="67"/>
      <c r="F65" s="79"/>
      <c r="G65" s="65"/>
      <c r="H65" s="93"/>
      <c r="I65" s="106"/>
    </row>
    <row r="66" spans="1:9" ht="21.95" customHeight="1">
      <c r="A66" s="7">
        <v>29</v>
      </c>
      <c r="B66" s="23" t="s">
        <v>223</v>
      </c>
      <c r="C66" s="40" t="s">
        <v>224</v>
      </c>
      <c r="D66" s="40" t="s">
        <v>193</v>
      </c>
      <c r="E66" s="66">
        <v>1870</v>
      </c>
      <c r="F66" s="78">
        <v>4</v>
      </c>
      <c r="G66" s="64">
        <f>E66*F66</f>
        <v>7480</v>
      </c>
      <c r="H66" s="92" t="s">
        <v>78</v>
      </c>
      <c r="I66" s="105" t="s">
        <v>42</v>
      </c>
    </row>
    <row r="67" spans="1:9" ht="21.95" customHeight="1">
      <c r="A67" s="9"/>
      <c r="B67" s="24"/>
      <c r="C67" s="37" t="s">
        <v>102</v>
      </c>
      <c r="D67" s="37" t="s">
        <v>226</v>
      </c>
      <c r="E67" s="67"/>
      <c r="F67" s="79"/>
      <c r="G67" s="65"/>
      <c r="H67" s="93"/>
      <c r="I67" s="106"/>
    </row>
    <row r="68" spans="1:9" ht="21.95" customHeight="1">
      <c r="A68" s="7">
        <v>30</v>
      </c>
      <c r="B68" s="23" t="s">
        <v>223</v>
      </c>
      <c r="C68" s="40" t="s">
        <v>77</v>
      </c>
      <c r="D68" s="40" t="s">
        <v>227</v>
      </c>
      <c r="E68" s="66">
        <v>1990</v>
      </c>
      <c r="F68" s="78">
        <v>1</v>
      </c>
      <c r="G68" s="64">
        <v>1990</v>
      </c>
      <c r="H68" s="92" t="s">
        <v>180</v>
      </c>
      <c r="I68" s="105" t="s">
        <v>181</v>
      </c>
    </row>
    <row r="69" spans="1:9" ht="21.95" customHeight="1">
      <c r="A69" s="9"/>
      <c r="B69" s="24"/>
      <c r="C69" s="37" t="s">
        <v>229</v>
      </c>
      <c r="D69" s="37" t="s">
        <v>230</v>
      </c>
      <c r="E69" s="67"/>
      <c r="F69" s="79"/>
      <c r="G69" s="65"/>
      <c r="H69" s="93"/>
      <c r="I69" s="106"/>
    </row>
    <row r="70" spans="1:9" ht="21.95" customHeight="1">
      <c r="A70" s="7">
        <v>31</v>
      </c>
      <c r="B70" s="23" t="s">
        <v>62</v>
      </c>
      <c r="C70" s="40" t="s">
        <v>60</v>
      </c>
      <c r="D70" s="40" t="s">
        <v>149</v>
      </c>
      <c r="E70" s="66">
        <v>1990</v>
      </c>
      <c r="F70" s="78">
        <v>1</v>
      </c>
      <c r="G70" s="64">
        <f>E70*F70</f>
        <v>1990</v>
      </c>
      <c r="H70" s="92" t="s">
        <v>180</v>
      </c>
      <c r="I70" s="105" t="s">
        <v>181</v>
      </c>
    </row>
    <row r="71" spans="1:9" ht="21.95" customHeight="1">
      <c r="A71" s="9"/>
      <c r="B71" s="24"/>
      <c r="C71" s="37" t="s">
        <v>231</v>
      </c>
      <c r="D71" s="37" t="s">
        <v>12</v>
      </c>
      <c r="E71" s="67"/>
      <c r="F71" s="79"/>
      <c r="G71" s="65"/>
      <c r="H71" s="93"/>
      <c r="I71" s="106"/>
    </row>
    <row r="72" spans="1:9" ht="21.95" customHeight="1">
      <c r="A72" s="5" t="s">
        <v>13</v>
      </c>
      <c r="B72" s="16" t="s">
        <v>31</v>
      </c>
      <c r="C72" s="28" t="s">
        <v>36</v>
      </c>
      <c r="D72" s="16" t="s">
        <v>6</v>
      </c>
      <c r="E72" s="54" t="s">
        <v>37</v>
      </c>
      <c r="F72" s="70" t="s">
        <v>38</v>
      </c>
      <c r="G72" s="81" t="s">
        <v>44</v>
      </c>
      <c r="H72" s="85" t="s">
        <v>45</v>
      </c>
      <c r="I72" s="98" t="s">
        <v>45</v>
      </c>
    </row>
    <row r="73" spans="1:9" ht="21.95" customHeight="1">
      <c r="A73" s="6"/>
      <c r="B73" s="17" t="s">
        <v>56</v>
      </c>
      <c r="C73" s="29" t="s">
        <v>64</v>
      </c>
      <c r="D73" s="17" t="s">
        <v>65</v>
      </c>
      <c r="E73" s="55"/>
      <c r="F73" s="71"/>
      <c r="G73" s="82"/>
      <c r="H73" s="86"/>
      <c r="I73" s="99" t="s">
        <v>61</v>
      </c>
    </row>
    <row r="74" spans="1:9" ht="21.95" customHeight="1">
      <c r="A74" s="7">
        <v>32</v>
      </c>
      <c r="B74" s="23" t="s">
        <v>232</v>
      </c>
      <c r="C74" s="39" t="s">
        <v>39</v>
      </c>
      <c r="D74" s="40" t="s">
        <v>233</v>
      </c>
      <c r="E74" s="66">
        <v>1990</v>
      </c>
      <c r="F74" s="78">
        <v>1</v>
      </c>
      <c r="G74" s="64">
        <f>E74*F74</f>
        <v>1990</v>
      </c>
      <c r="H74" s="92" t="s">
        <v>78</v>
      </c>
      <c r="I74" s="105" t="s">
        <v>42</v>
      </c>
    </row>
    <row r="75" spans="1:9" ht="21.95" customHeight="1">
      <c r="A75" s="9"/>
      <c r="B75" s="24"/>
      <c r="C75" s="44" t="s">
        <v>234</v>
      </c>
      <c r="D75" s="51" t="s">
        <v>236</v>
      </c>
      <c r="E75" s="67"/>
      <c r="F75" s="79"/>
      <c r="G75" s="65"/>
      <c r="H75" s="93"/>
      <c r="I75" s="106"/>
    </row>
    <row r="76" spans="1:9" ht="21.95" customHeight="1">
      <c r="A76" s="7">
        <v>33</v>
      </c>
      <c r="B76" s="23" t="s">
        <v>232</v>
      </c>
      <c r="C76" s="45" t="s">
        <v>39</v>
      </c>
      <c r="D76" s="40" t="s">
        <v>28</v>
      </c>
      <c r="E76" s="66">
        <v>1990</v>
      </c>
      <c r="F76" s="78">
        <v>1</v>
      </c>
      <c r="G76" s="64">
        <v>1990</v>
      </c>
      <c r="H76" s="92" t="s">
        <v>78</v>
      </c>
      <c r="I76" s="105" t="s">
        <v>42</v>
      </c>
    </row>
    <row r="77" spans="1:9" ht="21.95" customHeight="1">
      <c r="A77" s="9"/>
      <c r="B77" s="24"/>
      <c r="C77" s="46"/>
      <c r="D77" s="37" t="s">
        <v>49</v>
      </c>
      <c r="E77" s="67"/>
      <c r="F77" s="79"/>
      <c r="G77" s="65"/>
      <c r="H77" s="93"/>
      <c r="I77" s="106"/>
    </row>
    <row r="78" spans="1:9" ht="21.95" customHeight="1">
      <c r="A78" s="7">
        <v>34</v>
      </c>
      <c r="B78" s="23" t="s">
        <v>232</v>
      </c>
      <c r="C78" s="39" t="s">
        <v>98</v>
      </c>
      <c r="D78" s="40" t="s">
        <v>238</v>
      </c>
      <c r="E78" s="66">
        <v>1990</v>
      </c>
      <c r="F78" s="78">
        <v>1</v>
      </c>
      <c r="G78" s="64">
        <f>E78*F78</f>
        <v>1990</v>
      </c>
      <c r="H78" s="92" t="s">
        <v>78</v>
      </c>
      <c r="I78" s="105" t="s">
        <v>42</v>
      </c>
    </row>
    <row r="79" spans="1:9" ht="21.95" customHeight="1">
      <c r="A79" s="9"/>
      <c r="B79" s="24"/>
      <c r="C79" s="37" t="s">
        <v>240</v>
      </c>
      <c r="D79" s="37" t="s">
        <v>242</v>
      </c>
      <c r="E79" s="67"/>
      <c r="F79" s="79"/>
      <c r="G79" s="65"/>
      <c r="H79" s="93"/>
      <c r="I79" s="106"/>
    </row>
    <row r="80" spans="1:9" ht="21.95" customHeight="1">
      <c r="A80" s="7">
        <v>35</v>
      </c>
      <c r="B80" s="23" t="s">
        <v>232</v>
      </c>
      <c r="C80" s="42" t="s">
        <v>98</v>
      </c>
      <c r="D80" s="40" t="s">
        <v>14</v>
      </c>
      <c r="E80" s="66">
        <v>1990</v>
      </c>
      <c r="F80" s="78">
        <v>1</v>
      </c>
      <c r="G80" s="64">
        <v>1990</v>
      </c>
      <c r="H80" s="92" t="s">
        <v>78</v>
      </c>
      <c r="I80" s="105" t="s">
        <v>42</v>
      </c>
    </row>
    <row r="81" spans="1:9" ht="21.95" customHeight="1">
      <c r="A81" s="9"/>
      <c r="B81" s="24"/>
      <c r="C81" s="43"/>
      <c r="D81" s="37" t="s">
        <v>243</v>
      </c>
      <c r="E81" s="67"/>
      <c r="F81" s="79"/>
      <c r="G81" s="65"/>
      <c r="H81" s="93"/>
      <c r="I81" s="106"/>
    </row>
    <row r="82" spans="1:9" ht="21.95" customHeight="1">
      <c r="A82" s="7">
        <v>36</v>
      </c>
      <c r="B82" s="23" t="s">
        <v>232</v>
      </c>
      <c r="C82" s="42" t="s">
        <v>200</v>
      </c>
      <c r="D82" s="40" t="s">
        <v>219</v>
      </c>
      <c r="E82" s="66">
        <v>1870</v>
      </c>
      <c r="F82" s="78">
        <v>4</v>
      </c>
      <c r="G82" s="64">
        <f>E82*F82</f>
        <v>7480</v>
      </c>
      <c r="H82" s="92" t="s">
        <v>78</v>
      </c>
      <c r="I82" s="105" t="s">
        <v>42</v>
      </c>
    </row>
    <row r="83" spans="1:9" ht="21.95" customHeight="1">
      <c r="A83" s="9"/>
      <c r="B83" s="24"/>
      <c r="C83" s="43"/>
      <c r="D83" s="37" t="s">
        <v>138</v>
      </c>
      <c r="E83" s="67"/>
      <c r="F83" s="79"/>
      <c r="G83" s="65"/>
      <c r="H83" s="93"/>
      <c r="I83" s="106"/>
    </row>
    <row r="84" spans="1:9" ht="21.95" customHeight="1">
      <c r="A84" s="7">
        <v>37</v>
      </c>
      <c r="B84" s="23" t="s">
        <v>10</v>
      </c>
      <c r="C84" s="39" t="s">
        <v>244</v>
      </c>
      <c r="D84" s="40" t="s">
        <v>245</v>
      </c>
      <c r="E84" s="66">
        <v>3000</v>
      </c>
      <c r="F84" s="78">
        <v>17</v>
      </c>
      <c r="G84" s="64">
        <f>E84*F84</f>
        <v>51000</v>
      </c>
      <c r="H84" s="92" t="s">
        <v>151</v>
      </c>
      <c r="I84" s="105" t="s">
        <v>80</v>
      </c>
    </row>
    <row r="85" spans="1:9" ht="21.95" customHeight="1">
      <c r="A85" s="9"/>
      <c r="B85" s="24"/>
      <c r="C85" s="37" t="s">
        <v>132</v>
      </c>
      <c r="D85" s="37" t="s">
        <v>94</v>
      </c>
      <c r="E85" s="67"/>
      <c r="F85" s="79"/>
      <c r="G85" s="65"/>
      <c r="H85" s="93"/>
      <c r="I85" s="106"/>
    </row>
    <row r="86" spans="1:9" ht="21.95" customHeight="1">
      <c r="A86" s="7">
        <v>38</v>
      </c>
      <c r="B86" s="23" t="s">
        <v>246</v>
      </c>
      <c r="C86" s="42" t="s">
        <v>77</v>
      </c>
      <c r="D86" s="40" t="s">
        <v>210</v>
      </c>
      <c r="E86" s="66">
        <v>1998</v>
      </c>
      <c r="F86" s="78">
        <v>1</v>
      </c>
      <c r="G86" s="64">
        <f>E86*F86</f>
        <v>1998</v>
      </c>
      <c r="H86" s="92" t="s">
        <v>180</v>
      </c>
      <c r="I86" s="105" t="s">
        <v>181</v>
      </c>
    </row>
    <row r="87" spans="1:9" ht="21.95" customHeight="1">
      <c r="A87" s="9"/>
      <c r="B87" s="24"/>
      <c r="C87" s="43"/>
      <c r="D87" s="37" t="s">
        <v>170</v>
      </c>
      <c r="E87" s="67"/>
      <c r="F87" s="79"/>
      <c r="G87" s="65"/>
      <c r="H87" s="93"/>
      <c r="I87" s="106"/>
    </row>
    <row r="88" spans="1:9" ht="21.95" customHeight="1">
      <c r="A88" s="7">
        <v>39</v>
      </c>
      <c r="B88" s="23" t="s">
        <v>246</v>
      </c>
      <c r="C88" s="42" t="s">
        <v>25</v>
      </c>
      <c r="D88" s="40" t="s">
        <v>188</v>
      </c>
      <c r="E88" s="66">
        <v>1990</v>
      </c>
      <c r="F88" s="78">
        <v>1</v>
      </c>
      <c r="G88" s="64">
        <f>E88*F88</f>
        <v>1990</v>
      </c>
      <c r="H88" s="92" t="s">
        <v>180</v>
      </c>
      <c r="I88" s="105" t="s">
        <v>181</v>
      </c>
    </row>
    <row r="89" spans="1:9" ht="21.95" customHeight="1">
      <c r="A89" s="9"/>
      <c r="B89" s="24"/>
      <c r="C89" s="43"/>
      <c r="D89" s="37" t="s">
        <v>247</v>
      </c>
      <c r="E89" s="67"/>
      <c r="F89" s="79"/>
      <c r="G89" s="65"/>
      <c r="H89" s="93"/>
      <c r="I89" s="106"/>
    </row>
    <row r="90" spans="1:9" ht="21.95" customHeight="1">
      <c r="A90" s="7">
        <v>40</v>
      </c>
      <c r="B90" s="23" t="s">
        <v>87</v>
      </c>
      <c r="C90" s="42" t="s">
        <v>248</v>
      </c>
      <c r="D90" s="40" t="s">
        <v>122</v>
      </c>
      <c r="E90" s="66">
        <v>1870</v>
      </c>
      <c r="F90" s="78">
        <v>4</v>
      </c>
      <c r="G90" s="64">
        <f>E90*F90</f>
        <v>7480</v>
      </c>
      <c r="H90" s="92" t="s">
        <v>78</v>
      </c>
      <c r="I90" s="105" t="s">
        <v>42</v>
      </c>
    </row>
    <row r="91" spans="1:9" ht="21.95" customHeight="1">
      <c r="A91" s="9"/>
      <c r="B91" s="24"/>
      <c r="C91" s="37" t="s">
        <v>249</v>
      </c>
      <c r="D91" s="37" t="s">
        <v>251</v>
      </c>
      <c r="E91" s="67"/>
      <c r="F91" s="79"/>
      <c r="G91" s="65"/>
      <c r="H91" s="93"/>
      <c r="I91" s="106"/>
    </row>
    <row r="92" spans="1:9" ht="21.95" customHeight="1">
      <c r="A92" s="7">
        <v>41</v>
      </c>
      <c r="B92" s="23" t="s">
        <v>87</v>
      </c>
      <c r="C92" t="s">
        <v>185</v>
      </c>
      <c r="D92" s="40" t="s">
        <v>252</v>
      </c>
      <c r="E92" s="66">
        <v>2495</v>
      </c>
      <c r="F92" s="78">
        <v>3</v>
      </c>
      <c r="G92" s="64">
        <f>E92*F92</f>
        <v>7485</v>
      </c>
      <c r="H92" s="92" t="s">
        <v>99</v>
      </c>
      <c r="I92" s="105" t="s">
        <v>254</v>
      </c>
    </row>
    <row r="93" spans="1:9" ht="21.95" customHeight="1">
      <c r="A93" s="9"/>
      <c r="B93" s="24"/>
      <c r="C93" s="37" t="s">
        <v>255</v>
      </c>
      <c r="D93" s="37" t="s">
        <v>257</v>
      </c>
      <c r="E93" s="67"/>
      <c r="F93" s="79"/>
      <c r="G93" s="65"/>
      <c r="H93" s="93"/>
      <c r="I93" s="106"/>
    </row>
    <row r="94" spans="1:9" ht="21.95" customHeight="1">
      <c r="A94" s="7">
        <v>42</v>
      </c>
      <c r="B94" s="23" t="s">
        <v>213</v>
      </c>
      <c r="C94" s="42" t="s">
        <v>258</v>
      </c>
      <c r="D94" s="40" t="s">
        <v>147</v>
      </c>
      <c r="E94" s="66">
        <v>2300</v>
      </c>
      <c r="F94" s="78">
        <v>17</v>
      </c>
      <c r="G94" s="64">
        <f>E94*F94</f>
        <v>39100</v>
      </c>
      <c r="H94" s="92" t="s">
        <v>78</v>
      </c>
      <c r="I94" s="105" t="s">
        <v>42</v>
      </c>
    </row>
    <row r="95" spans="1:9" ht="21.95" customHeight="1">
      <c r="A95" s="9"/>
      <c r="B95" s="24"/>
      <c r="C95" s="43" t="s">
        <v>260</v>
      </c>
      <c r="D95" s="52" t="s">
        <v>126</v>
      </c>
      <c r="E95" s="67"/>
      <c r="F95" s="79"/>
      <c r="G95" s="65"/>
      <c r="H95" s="93"/>
      <c r="I95" s="106"/>
    </row>
    <row r="96" spans="1:9" ht="21.95" customHeight="1">
      <c r="A96" s="7">
        <v>43</v>
      </c>
      <c r="B96" s="23" t="s">
        <v>213</v>
      </c>
      <c r="C96" s="47" t="s">
        <v>201</v>
      </c>
      <c r="D96" s="40" t="s">
        <v>261</v>
      </c>
      <c r="E96" s="66">
        <v>1990</v>
      </c>
      <c r="F96" s="78">
        <v>1</v>
      </c>
      <c r="G96" s="64">
        <f>E96*F96</f>
        <v>1990</v>
      </c>
      <c r="H96" s="92" t="s">
        <v>180</v>
      </c>
      <c r="I96" s="105" t="s">
        <v>181</v>
      </c>
    </row>
    <row r="97" spans="1:9" ht="21.95" customHeight="1">
      <c r="A97" s="9"/>
      <c r="B97" s="24"/>
      <c r="C97" s="43" t="s">
        <v>262</v>
      </c>
      <c r="D97" s="37" t="s">
        <v>263</v>
      </c>
      <c r="E97" s="67"/>
      <c r="F97" s="79"/>
      <c r="G97" s="65"/>
      <c r="H97" s="93"/>
      <c r="I97" s="106"/>
    </row>
    <row r="98" spans="1:9" ht="21.95" customHeight="1">
      <c r="A98" s="7">
        <v>44</v>
      </c>
      <c r="B98" s="23" t="s">
        <v>173</v>
      </c>
      <c r="C98" s="47" t="s">
        <v>0</v>
      </c>
      <c r="D98" s="40" t="s">
        <v>264</v>
      </c>
      <c r="E98" s="66">
        <v>2300</v>
      </c>
      <c r="F98" s="78">
        <v>7</v>
      </c>
      <c r="G98" s="64">
        <f>E98*F98</f>
        <v>16100</v>
      </c>
      <c r="H98" s="92" t="s">
        <v>78</v>
      </c>
      <c r="I98" s="105" t="s">
        <v>42</v>
      </c>
    </row>
    <row r="99" spans="1:9" ht="21.95" customHeight="1">
      <c r="A99" s="9"/>
      <c r="B99" s="24"/>
      <c r="C99" s="37" t="s">
        <v>84</v>
      </c>
      <c r="D99" s="37" t="s">
        <v>265</v>
      </c>
      <c r="E99" s="67"/>
      <c r="F99" s="79"/>
      <c r="G99" s="65"/>
      <c r="H99" s="93"/>
      <c r="I99" s="106"/>
    </row>
    <row r="100" spans="1:9" ht="21.95" customHeight="1">
      <c r="A100" s="7">
        <v>45</v>
      </c>
      <c r="B100" s="23" t="s">
        <v>70</v>
      </c>
      <c r="C100" t="s">
        <v>266</v>
      </c>
      <c r="D100" s="40" t="s">
        <v>267</v>
      </c>
      <c r="E100" s="66">
        <v>1998</v>
      </c>
      <c r="F100" s="78">
        <v>1</v>
      </c>
      <c r="G100" s="64">
        <f>E100*F100</f>
        <v>1998</v>
      </c>
      <c r="H100" s="92" t="s">
        <v>180</v>
      </c>
      <c r="I100" s="105" t="s">
        <v>181</v>
      </c>
    </row>
    <row r="101" spans="1:9" ht="21.95" customHeight="1">
      <c r="A101" s="9"/>
      <c r="B101" s="24"/>
      <c r="C101" s="37" t="s">
        <v>168</v>
      </c>
      <c r="D101" s="37" t="s">
        <v>250</v>
      </c>
      <c r="E101" s="67"/>
      <c r="F101" s="79"/>
      <c r="G101" s="65"/>
      <c r="H101" s="93"/>
      <c r="I101" s="106"/>
    </row>
    <row r="102" spans="1:9" ht="21.95" customHeight="1">
      <c r="A102" s="7">
        <v>46</v>
      </c>
      <c r="B102" s="23" t="s">
        <v>268</v>
      </c>
      <c r="C102" s="40" t="s">
        <v>221</v>
      </c>
      <c r="D102" s="40" t="s">
        <v>269</v>
      </c>
      <c r="E102" s="66">
        <v>1990</v>
      </c>
      <c r="F102" s="78">
        <v>1</v>
      </c>
      <c r="G102" s="64">
        <f>E102*F102</f>
        <v>1990</v>
      </c>
      <c r="H102" s="92" t="s">
        <v>101</v>
      </c>
      <c r="I102" s="105" t="s">
        <v>42</v>
      </c>
    </row>
    <row r="103" spans="1:9" ht="21.95" customHeight="1">
      <c r="A103" s="9"/>
      <c r="B103" s="24"/>
      <c r="C103" s="37" t="s">
        <v>271</v>
      </c>
      <c r="D103" s="37" t="s">
        <v>272</v>
      </c>
      <c r="E103" s="67"/>
      <c r="F103" s="79"/>
      <c r="G103" s="65"/>
      <c r="H103" s="93"/>
      <c r="I103" s="106"/>
    </row>
    <row r="104" spans="1:9" ht="21.95" customHeight="1">
      <c r="A104" s="7">
        <v>47</v>
      </c>
      <c r="B104" s="23" t="s">
        <v>268</v>
      </c>
      <c r="C104" s="40" t="s">
        <v>221</v>
      </c>
      <c r="D104" s="40" t="s">
        <v>269</v>
      </c>
      <c r="E104" s="66">
        <v>1990</v>
      </c>
      <c r="F104" s="78">
        <v>1</v>
      </c>
      <c r="G104" s="64">
        <f>E104*F104</f>
        <v>1990</v>
      </c>
      <c r="H104" s="92" t="s">
        <v>101</v>
      </c>
      <c r="I104" s="105" t="s">
        <v>42</v>
      </c>
    </row>
    <row r="105" spans="1:9" ht="21.95" customHeight="1">
      <c r="A105" s="9"/>
      <c r="B105" s="24"/>
      <c r="C105" s="37"/>
      <c r="D105" s="37" t="s">
        <v>272</v>
      </c>
      <c r="E105" s="67"/>
      <c r="F105" s="79"/>
      <c r="G105" s="65"/>
      <c r="H105" s="93"/>
      <c r="I105" s="106"/>
    </row>
    <row r="106" spans="1:9" ht="21.95" customHeight="1">
      <c r="A106" s="7">
        <v>48</v>
      </c>
      <c r="B106" s="23" t="s">
        <v>268</v>
      </c>
      <c r="C106" s="40" t="s">
        <v>221</v>
      </c>
      <c r="D106" s="40" t="s">
        <v>269</v>
      </c>
      <c r="E106" s="66">
        <v>1990</v>
      </c>
      <c r="F106" s="78">
        <v>1</v>
      </c>
      <c r="G106" s="64">
        <f>E106*F106</f>
        <v>1990</v>
      </c>
      <c r="H106" s="92" t="s">
        <v>101</v>
      </c>
      <c r="I106" s="105" t="s">
        <v>42</v>
      </c>
    </row>
    <row r="107" spans="1:9" ht="21.95" customHeight="1">
      <c r="A107" s="9"/>
      <c r="B107" s="24"/>
      <c r="C107" s="37"/>
      <c r="D107" s="37" t="s">
        <v>272</v>
      </c>
      <c r="E107" s="67"/>
      <c r="F107" s="79"/>
      <c r="G107" s="65"/>
      <c r="H107" s="93"/>
      <c r="I107" s="106"/>
    </row>
    <row r="108" spans="1:9" ht="21.95" customHeight="1">
      <c r="A108" s="7">
        <v>49</v>
      </c>
      <c r="B108" s="23" t="s">
        <v>133</v>
      </c>
      <c r="C108" s="39" t="s">
        <v>196</v>
      </c>
      <c r="D108" s="40" t="s">
        <v>273</v>
      </c>
      <c r="E108" s="66">
        <v>2495</v>
      </c>
      <c r="F108" s="78">
        <v>3</v>
      </c>
      <c r="G108" s="64">
        <f>E108*F108</f>
        <v>7485</v>
      </c>
      <c r="H108" s="92" t="s">
        <v>99</v>
      </c>
      <c r="I108" s="105" t="s">
        <v>254</v>
      </c>
    </row>
    <row r="109" spans="1:9" ht="21.95" customHeight="1">
      <c r="A109" s="9"/>
      <c r="B109" s="24"/>
      <c r="C109" s="37" t="s">
        <v>239</v>
      </c>
      <c r="D109" s="37" t="s">
        <v>17</v>
      </c>
      <c r="E109" s="67"/>
      <c r="F109" s="79"/>
      <c r="G109" s="65"/>
      <c r="H109" s="93"/>
      <c r="I109" s="106"/>
    </row>
    <row r="110" spans="1:9" ht="21.95" customHeight="1">
      <c r="A110" s="7">
        <v>50</v>
      </c>
      <c r="B110" s="23" t="s">
        <v>107</v>
      </c>
      <c r="C110" t="s">
        <v>266</v>
      </c>
      <c r="D110" s="40" t="s">
        <v>274</v>
      </c>
      <c r="E110" s="66">
        <v>1998</v>
      </c>
      <c r="F110" s="78">
        <v>1</v>
      </c>
      <c r="G110" s="64">
        <f>E110*F110</f>
        <v>1998</v>
      </c>
      <c r="H110" s="92" t="s">
        <v>180</v>
      </c>
      <c r="I110" s="105" t="s">
        <v>181</v>
      </c>
    </row>
    <row r="111" spans="1:9" ht="21.95" customHeight="1">
      <c r="A111" s="9"/>
      <c r="B111" s="24"/>
      <c r="C111" s="37"/>
      <c r="D111" s="37" t="s">
        <v>275</v>
      </c>
      <c r="E111" s="67"/>
      <c r="F111" s="79"/>
      <c r="G111" s="65"/>
      <c r="H111" s="93"/>
      <c r="I111" s="106"/>
    </row>
    <row r="112" spans="1:9" ht="21.95" customHeight="1">
      <c r="A112" s="7">
        <v>51</v>
      </c>
      <c r="B112" s="23" t="s">
        <v>277</v>
      </c>
      <c r="C112" s="48" t="s">
        <v>214</v>
      </c>
      <c r="D112" s="40" t="s">
        <v>197</v>
      </c>
      <c r="E112" s="66">
        <v>3200</v>
      </c>
      <c r="F112" s="78">
        <v>13</v>
      </c>
      <c r="G112" s="64">
        <f>E112*F112</f>
        <v>41600</v>
      </c>
      <c r="H112" s="92" t="s">
        <v>151</v>
      </c>
      <c r="I112" s="105" t="s">
        <v>80</v>
      </c>
    </row>
    <row r="113" spans="1:9" ht="21.95" customHeight="1">
      <c r="A113" s="9"/>
      <c r="B113" s="24"/>
      <c r="C113" s="37" t="s">
        <v>237</v>
      </c>
      <c r="D113" s="37" t="s">
        <v>212</v>
      </c>
      <c r="E113" s="67"/>
      <c r="F113" s="79"/>
      <c r="G113" s="65"/>
      <c r="H113" s="93"/>
      <c r="I113" s="106"/>
    </row>
    <row r="114" spans="1:9" ht="21.95" customHeight="1">
      <c r="A114" s="7">
        <v>52</v>
      </c>
      <c r="B114" s="23" t="s">
        <v>143</v>
      </c>
      <c r="C114" t="s">
        <v>279</v>
      </c>
      <c r="D114" s="40" t="s">
        <v>47</v>
      </c>
      <c r="E114" s="66">
        <v>3200</v>
      </c>
      <c r="F114" s="78">
        <v>3</v>
      </c>
      <c r="G114" s="64">
        <v>7490</v>
      </c>
      <c r="H114" s="95" t="s">
        <v>99</v>
      </c>
      <c r="I114" s="105" t="s">
        <v>254</v>
      </c>
    </row>
    <row r="115" spans="1:9" ht="21.95" customHeight="1">
      <c r="A115" s="9"/>
      <c r="B115" s="24"/>
      <c r="C115" s="37" t="s">
        <v>136</v>
      </c>
      <c r="D115" s="37" t="s">
        <v>110</v>
      </c>
      <c r="E115" s="67"/>
      <c r="F115" s="79"/>
      <c r="G115" s="65"/>
      <c r="H115" s="96"/>
      <c r="I115" s="106"/>
    </row>
    <row r="116" spans="1:9" ht="21.95" customHeight="1">
      <c r="A116" s="7">
        <v>53</v>
      </c>
      <c r="B116" s="23" t="s">
        <v>280</v>
      </c>
      <c r="C116" t="s">
        <v>174</v>
      </c>
      <c r="D116" s="40" t="s">
        <v>281</v>
      </c>
      <c r="E116" s="66">
        <v>3200</v>
      </c>
      <c r="F116" s="78">
        <v>7</v>
      </c>
      <c r="G116" s="64">
        <v>19950</v>
      </c>
      <c r="H116" s="95" t="s">
        <v>99</v>
      </c>
      <c r="I116" s="105" t="s">
        <v>254</v>
      </c>
    </row>
    <row r="117" spans="1:9" ht="21.95" customHeight="1">
      <c r="A117" s="9"/>
      <c r="B117" s="24"/>
      <c r="C117" s="37" t="s">
        <v>50</v>
      </c>
      <c r="D117" s="37" t="s">
        <v>282</v>
      </c>
      <c r="E117" s="67"/>
      <c r="F117" s="79"/>
      <c r="G117" s="65"/>
      <c r="H117" s="96"/>
      <c r="I117" s="106"/>
    </row>
    <row r="118" spans="1:9" ht="21.95" customHeight="1">
      <c r="A118" s="7">
        <v>54</v>
      </c>
      <c r="B118" s="23" t="s">
        <v>1</v>
      </c>
      <c r="C118" t="s">
        <v>283</v>
      </c>
      <c r="D118" s="40" t="s">
        <v>68</v>
      </c>
      <c r="E118" s="66">
        <v>2490</v>
      </c>
      <c r="F118" s="78">
        <v>3</v>
      </c>
      <c r="G118" s="64">
        <v>7470</v>
      </c>
      <c r="H118" s="95" t="s">
        <v>101</v>
      </c>
      <c r="I118" s="105" t="s">
        <v>42</v>
      </c>
    </row>
    <row r="119" spans="1:9" ht="21.95" customHeight="1">
      <c r="A119" s="9"/>
      <c r="B119" s="24"/>
      <c r="C119" s="37" t="s">
        <v>276</v>
      </c>
      <c r="D119" s="37" t="s">
        <v>284</v>
      </c>
      <c r="E119" s="67"/>
      <c r="F119" s="79"/>
      <c r="G119" s="65"/>
      <c r="H119" s="96"/>
      <c r="I119" s="106"/>
    </row>
    <row r="120" spans="1:9" ht="21.95" customHeight="1">
      <c r="A120" s="7">
        <v>55</v>
      </c>
      <c r="B120" s="23" t="s">
        <v>1</v>
      </c>
      <c r="C120" t="s">
        <v>144</v>
      </c>
      <c r="D120" s="40" t="s">
        <v>285</v>
      </c>
      <c r="E120" s="66">
        <v>3400</v>
      </c>
      <c r="F120" s="78">
        <v>2</v>
      </c>
      <c r="G120" s="64">
        <v>4890</v>
      </c>
      <c r="H120" s="95" t="s">
        <v>101</v>
      </c>
      <c r="I120" s="105" t="s">
        <v>42</v>
      </c>
    </row>
    <row r="121" spans="1:9" ht="21.95" customHeight="1">
      <c r="A121" s="9"/>
      <c r="B121" s="24"/>
      <c r="C121" s="37" t="s">
        <v>286</v>
      </c>
      <c r="D121" s="37" t="s">
        <v>104</v>
      </c>
      <c r="E121" s="67"/>
      <c r="F121" s="79"/>
      <c r="G121" s="65"/>
      <c r="H121" s="96"/>
      <c r="I121" s="106"/>
    </row>
    <row r="122" spans="1:9" ht="21.95" customHeight="1">
      <c r="A122" s="7">
        <v>56</v>
      </c>
      <c r="B122" s="23" t="s">
        <v>287</v>
      </c>
      <c r="C122" t="s">
        <v>288</v>
      </c>
      <c r="D122" s="40" t="s">
        <v>289</v>
      </c>
      <c r="E122" s="66">
        <v>2495</v>
      </c>
      <c r="F122" s="78">
        <v>3</v>
      </c>
      <c r="G122" s="64">
        <v>7485</v>
      </c>
      <c r="H122" s="95" t="s">
        <v>99</v>
      </c>
      <c r="I122" s="105" t="s">
        <v>254</v>
      </c>
    </row>
    <row r="123" spans="1:9" ht="21.95" customHeight="1">
      <c r="A123" s="9"/>
      <c r="B123" s="24"/>
      <c r="C123" s="37" t="s">
        <v>85</v>
      </c>
      <c r="D123" s="37" t="s">
        <v>290</v>
      </c>
      <c r="E123" s="67"/>
      <c r="F123" s="79"/>
      <c r="G123" s="65"/>
      <c r="H123" s="96"/>
      <c r="I123" s="106"/>
    </row>
    <row r="124" spans="1:9" ht="21.95" customHeight="1">
      <c r="A124" s="7">
        <v>57</v>
      </c>
      <c r="B124" s="23" t="s">
        <v>137</v>
      </c>
      <c r="C124" t="s">
        <v>203</v>
      </c>
      <c r="D124" s="40" t="s">
        <v>291</v>
      </c>
      <c r="E124" s="66">
        <v>1990</v>
      </c>
      <c r="F124" s="78">
        <v>1</v>
      </c>
      <c r="G124" s="64">
        <v>1990</v>
      </c>
      <c r="H124" s="95" t="s">
        <v>78</v>
      </c>
      <c r="I124" s="105" t="s">
        <v>42</v>
      </c>
    </row>
    <row r="125" spans="1:9" ht="21.95" customHeight="1">
      <c r="A125" s="9"/>
      <c r="B125" s="24"/>
      <c r="C125" s="37" t="s">
        <v>225</v>
      </c>
      <c r="D125" s="37" t="s">
        <v>178</v>
      </c>
      <c r="E125" s="67"/>
      <c r="F125" s="79"/>
      <c r="G125" s="65"/>
      <c r="H125" s="96"/>
      <c r="I125" s="106"/>
    </row>
    <row r="126" spans="1:9" ht="21.95" customHeight="1">
      <c r="A126" s="7">
        <v>58</v>
      </c>
      <c r="B126" s="23" t="s">
        <v>137</v>
      </c>
      <c r="C126" t="s">
        <v>203</v>
      </c>
      <c r="D126" s="40" t="s">
        <v>292</v>
      </c>
      <c r="E126" s="66">
        <v>1990</v>
      </c>
      <c r="F126" s="78">
        <v>1</v>
      </c>
      <c r="G126" s="64">
        <v>1990</v>
      </c>
      <c r="H126" s="95" t="s">
        <v>78</v>
      </c>
      <c r="I126" s="105" t="s">
        <v>42</v>
      </c>
    </row>
    <row r="127" spans="1:9" ht="21.95" customHeight="1">
      <c r="A127" s="9"/>
      <c r="B127" s="24"/>
      <c r="C127" s="37"/>
      <c r="D127" s="37" t="s">
        <v>270</v>
      </c>
      <c r="E127" s="67"/>
      <c r="F127" s="79"/>
      <c r="G127" s="65"/>
      <c r="H127" s="96"/>
      <c r="I127" s="106"/>
    </row>
    <row r="128" spans="1:9" ht="21.95" customHeight="1">
      <c r="A128" s="7">
        <v>59</v>
      </c>
      <c r="B128" s="23" t="s">
        <v>137</v>
      </c>
      <c r="C128" t="s">
        <v>203</v>
      </c>
      <c r="D128" s="40" t="s">
        <v>253</v>
      </c>
      <c r="E128" s="66">
        <v>1990</v>
      </c>
      <c r="F128" s="78">
        <v>1</v>
      </c>
      <c r="G128" s="64">
        <v>1990</v>
      </c>
      <c r="H128" s="95" t="s">
        <v>78</v>
      </c>
      <c r="I128" s="105" t="s">
        <v>42</v>
      </c>
    </row>
    <row r="129" spans="1:9" ht="21.95" customHeight="1">
      <c r="A129" s="9"/>
      <c r="B129" s="24"/>
      <c r="C129" s="37"/>
      <c r="D129" s="37" t="s">
        <v>162</v>
      </c>
      <c r="E129" s="67"/>
      <c r="F129" s="79"/>
      <c r="G129" s="65"/>
      <c r="H129" s="96"/>
      <c r="I129" s="106"/>
    </row>
    <row r="130" spans="1:9" ht="21.95" customHeight="1">
      <c r="A130" s="7">
        <v>60</v>
      </c>
      <c r="B130" s="23" t="s">
        <v>137</v>
      </c>
      <c r="C130" t="s">
        <v>293</v>
      </c>
      <c r="D130" s="40" t="s">
        <v>83</v>
      </c>
      <c r="E130" s="66">
        <v>3200</v>
      </c>
      <c r="F130" s="78">
        <v>3</v>
      </c>
      <c r="G130" s="64">
        <v>7490</v>
      </c>
      <c r="H130" s="95" t="s">
        <v>99</v>
      </c>
      <c r="I130" s="105" t="s">
        <v>254</v>
      </c>
    </row>
    <row r="131" spans="1:9" ht="21.95" customHeight="1">
      <c r="A131" s="9"/>
      <c r="B131" s="24"/>
      <c r="C131" s="37" t="s">
        <v>294</v>
      </c>
      <c r="D131" s="37" t="s">
        <v>235</v>
      </c>
      <c r="E131" s="67"/>
      <c r="F131" s="79"/>
      <c r="G131" s="65"/>
      <c r="H131" s="96"/>
      <c r="I131" s="106"/>
    </row>
    <row r="132" spans="1:9" ht="21.95" customHeight="1">
      <c r="A132" s="7">
        <v>61</v>
      </c>
      <c r="B132" s="23" t="s">
        <v>75</v>
      </c>
      <c r="C132" t="s">
        <v>228</v>
      </c>
      <c r="D132" s="40" t="s">
        <v>295</v>
      </c>
      <c r="E132" s="66">
        <v>1990</v>
      </c>
      <c r="F132" s="78">
        <v>1</v>
      </c>
      <c r="G132" s="64">
        <v>1990</v>
      </c>
      <c r="H132" s="95" t="s">
        <v>78</v>
      </c>
      <c r="I132" s="105" t="s">
        <v>42</v>
      </c>
    </row>
    <row r="133" spans="1:9" ht="21.95" customHeight="1">
      <c r="A133" s="9"/>
      <c r="B133" s="24"/>
      <c r="C133" s="37" t="s">
        <v>2</v>
      </c>
      <c r="D133" s="37" t="s">
        <v>296</v>
      </c>
      <c r="E133" s="67"/>
      <c r="F133" s="79"/>
      <c r="G133" s="65"/>
      <c r="H133" s="96"/>
      <c r="I133" s="106"/>
    </row>
    <row r="134" spans="1:9" ht="21.95" customHeight="1">
      <c r="A134" s="7">
        <v>62</v>
      </c>
      <c r="B134" s="23" t="s">
        <v>86</v>
      </c>
      <c r="C134" t="s">
        <v>297</v>
      </c>
      <c r="D134" s="40" t="s">
        <v>298</v>
      </c>
      <c r="E134" s="66">
        <v>2350</v>
      </c>
      <c r="F134" s="78">
        <v>17</v>
      </c>
      <c r="G134" s="64">
        <v>39950</v>
      </c>
      <c r="H134" s="95" t="s">
        <v>78</v>
      </c>
      <c r="I134" s="105" t="s">
        <v>42</v>
      </c>
    </row>
    <row r="135" spans="1:9" ht="21.95" customHeight="1">
      <c r="A135" s="9"/>
      <c r="B135" s="24"/>
      <c r="C135" s="37" t="s">
        <v>299</v>
      </c>
      <c r="D135" s="37" t="s">
        <v>89</v>
      </c>
      <c r="E135" s="67"/>
      <c r="F135" s="79"/>
      <c r="G135" s="65"/>
      <c r="H135" s="96"/>
      <c r="I135" s="106"/>
    </row>
    <row r="136" spans="1:9" ht="21.95" customHeight="1">
      <c r="A136" s="7">
        <v>63</v>
      </c>
      <c r="B136" s="23" t="s">
        <v>86</v>
      </c>
      <c r="C136" t="s">
        <v>157</v>
      </c>
      <c r="D136" s="40" t="s">
        <v>300</v>
      </c>
      <c r="E136" s="66">
        <v>3400</v>
      </c>
      <c r="F136" s="78">
        <v>7</v>
      </c>
      <c r="G136" s="64">
        <v>19950</v>
      </c>
      <c r="H136" s="95" t="s">
        <v>101</v>
      </c>
      <c r="I136" s="105" t="s">
        <v>42</v>
      </c>
    </row>
    <row r="137" spans="1:9" ht="21.95" customHeight="1">
      <c r="A137" s="9"/>
      <c r="B137" s="24"/>
      <c r="C137" s="37" t="s">
        <v>160</v>
      </c>
      <c r="D137" s="37" t="s">
        <v>301</v>
      </c>
      <c r="E137" s="67"/>
      <c r="F137" s="79"/>
      <c r="G137" s="65"/>
      <c r="H137" s="96"/>
      <c r="I137" s="106"/>
    </row>
    <row r="138" spans="1:9" ht="21.95" customHeight="1">
      <c r="A138" s="5" t="s">
        <v>13</v>
      </c>
      <c r="B138" s="16" t="s">
        <v>31</v>
      </c>
      <c r="C138" s="28" t="s">
        <v>36</v>
      </c>
      <c r="D138" s="16" t="s">
        <v>6</v>
      </c>
      <c r="E138" s="54" t="s">
        <v>37</v>
      </c>
      <c r="F138" s="70" t="s">
        <v>38</v>
      </c>
      <c r="G138" s="81" t="s">
        <v>44</v>
      </c>
      <c r="H138" s="85" t="s">
        <v>45</v>
      </c>
      <c r="I138" s="98" t="s">
        <v>45</v>
      </c>
    </row>
    <row r="139" spans="1:9" ht="21.95" customHeight="1">
      <c r="A139" s="6"/>
      <c r="B139" s="17" t="s">
        <v>56</v>
      </c>
      <c r="C139" s="29" t="s">
        <v>64</v>
      </c>
      <c r="D139" s="17" t="s">
        <v>65</v>
      </c>
      <c r="E139" s="55"/>
      <c r="F139" s="71"/>
      <c r="G139" s="82"/>
      <c r="H139" s="86"/>
      <c r="I139" s="99" t="s">
        <v>61</v>
      </c>
    </row>
    <row r="140" spans="1:9" ht="21.95" customHeight="1">
      <c r="A140" s="7">
        <v>64</v>
      </c>
      <c r="B140" s="23" t="s">
        <v>86</v>
      </c>
      <c r="C140" s="36" t="s">
        <v>0</v>
      </c>
      <c r="D140" s="40" t="s">
        <v>278</v>
      </c>
      <c r="E140" s="66">
        <v>2300</v>
      </c>
      <c r="F140" s="78">
        <v>18</v>
      </c>
      <c r="G140" s="64">
        <v>41400</v>
      </c>
      <c r="H140" s="95" t="s">
        <v>78</v>
      </c>
      <c r="I140" s="105" t="s">
        <v>42</v>
      </c>
    </row>
    <row r="141" spans="1:9" ht="21.95" customHeight="1">
      <c r="A141" s="9"/>
      <c r="B141" s="24"/>
      <c r="C141" s="37" t="s">
        <v>111</v>
      </c>
      <c r="D141" s="53" t="s">
        <v>4</v>
      </c>
      <c r="E141" s="67"/>
      <c r="F141" s="79"/>
      <c r="G141" s="65"/>
      <c r="H141" s="96"/>
      <c r="I141" s="106"/>
    </row>
    <row r="142" spans="1:9" ht="21.95" customHeight="1">
      <c r="A142" s="7">
        <v>65</v>
      </c>
      <c r="B142" s="23" t="s">
        <v>259</v>
      </c>
      <c r="C142" t="s">
        <v>131</v>
      </c>
      <c r="D142" s="40" t="s">
        <v>43</v>
      </c>
      <c r="E142" s="66">
        <v>1990</v>
      </c>
      <c r="F142" s="78">
        <v>1</v>
      </c>
      <c r="G142" s="64">
        <f>E142*F142</f>
        <v>1990</v>
      </c>
      <c r="H142" s="95" t="s">
        <v>78</v>
      </c>
      <c r="I142" s="105" t="s">
        <v>42</v>
      </c>
    </row>
    <row r="143" spans="1:9" ht="21.95" customHeight="1">
      <c r="A143" s="9"/>
      <c r="B143" s="24"/>
      <c r="C143" s="37" t="s">
        <v>302</v>
      </c>
      <c r="D143" s="53" t="s">
        <v>303</v>
      </c>
      <c r="E143" s="67"/>
      <c r="F143" s="79"/>
      <c r="G143" s="65"/>
      <c r="H143" s="96"/>
      <c r="I143" s="106"/>
    </row>
    <row r="144" spans="1:9" ht="21.95" customHeight="1">
      <c r="A144" s="7">
        <v>66</v>
      </c>
      <c r="B144" s="23" t="s">
        <v>26</v>
      </c>
      <c r="C144" t="s">
        <v>304</v>
      </c>
      <c r="D144" s="40" t="s">
        <v>305</v>
      </c>
      <c r="E144" s="66">
        <v>3200</v>
      </c>
      <c r="F144" s="78">
        <v>22</v>
      </c>
      <c r="G144" s="64">
        <v>65990</v>
      </c>
      <c r="H144" s="95" t="s">
        <v>99</v>
      </c>
      <c r="I144" s="105" t="s">
        <v>254</v>
      </c>
    </row>
    <row r="145" spans="1:9" ht="21.95" customHeight="1">
      <c r="A145" s="9"/>
      <c r="B145" s="24"/>
      <c r="C145" s="37" t="s">
        <v>306</v>
      </c>
      <c r="D145" s="53" t="s">
        <v>48</v>
      </c>
      <c r="E145" s="67"/>
      <c r="F145" s="79"/>
      <c r="G145" s="65"/>
      <c r="H145" s="96"/>
      <c r="I145" s="106"/>
    </row>
    <row r="146" spans="1:9" ht="21.95" customHeight="1">
      <c r="A146" s="7">
        <v>67</v>
      </c>
      <c r="B146" s="23" t="s">
        <v>307</v>
      </c>
      <c r="C146" t="s">
        <v>308</v>
      </c>
      <c r="D146" s="40" t="s">
        <v>309</v>
      </c>
      <c r="E146" s="66">
        <v>1990</v>
      </c>
      <c r="F146" s="78">
        <v>1</v>
      </c>
      <c r="G146" s="64">
        <f>E146*F146</f>
        <v>1990</v>
      </c>
      <c r="H146" s="95" t="s">
        <v>78</v>
      </c>
      <c r="I146" s="105" t="s">
        <v>42</v>
      </c>
    </row>
    <row r="147" spans="1:9" ht="21.95" customHeight="1">
      <c r="A147" s="9"/>
      <c r="B147" s="24"/>
      <c r="C147" s="37" t="s">
        <v>40</v>
      </c>
      <c r="D147" s="53" t="s">
        <v>59</v>
      </c>
      <c r="E147" s="67"/>
      <c r="F147" s="79"/>
      <c r="G147" s="65"/>
      <c r="H147" s="96"/>
      <c r="I147" s="106"/>
    </row>
    <row r="148" spans="1:9" ht="21.95" customHeight="1">
      <c r="A148" s="7">
        <v>68</v>
      </c>
      <c r="B148" s="23" t="s">
        <v>310</v>
      </c>
      <c r="C148" t="s">
        <v>308</v>
      </c>
      <c r="D148" s="40" t="s">
        <v>220</v>
      </c>
      <c r="E148" s="66">
        <v>1990</v>
      </c>
      <c r="F148" s="78">
        <v>1</v>
      </c>
      <c r="G148" s="64">
        <f>E148*F148</f>
        <v>1990</v>
      </c>
      <c r="H148" s="95" t="s">
        <v>78</v>
      </c>
      <c r="I148" s="105" t="s">
        <v>42</v>
      </c>
    </row>
    <row r="149" spans="1:9" ht="21.95" customHeight="1">
      <c r="A149" s="9"/>
      <c r="B149" s="24"/>
      <c r="C149" s="37"/>
      <c r="D149" s="53" t="s">
        <v>311</v>
      </c>
      <c r="E149" s="67"/>
      <c r="F149" s="79"/>
      <c r="G149" s="65"/>
      <c r="H149" s="96"/>
      <c r="I149" s="106"/>
    </row>
    <row r="150" spans="1:9" ht="21.95" customHeight="1">
      <c r="A150" s="7">
        <v>69</v>
      </c>
      <c r="B150" s="23" t="s">
        <v>52</v>
      </c>
      <c r="C150" t="s">
        <v>169</v>
      </c>
      <c r="D150" s="40" t="s">
        <v>318</v>
      </c>
      <c r="E150" s="66">
        <v>4300</v>
      </c>
      <c r="F150" s="78">
        <v>2</v>
      </c>
      <c r="G150" s="64">
        <v>7470</v>
      </c>
      <c r="H150" s="95" t="s">
        <v>315</v>
      </c>
      <c r="I150" s="105" t="s">
        <v>316</v>
      </c>
    </row>
    <row r="151" spans="1:9" ht="21.95" customHeight="1">
      <c r="A151" s="9"/>
      <c r="B151" s="24"/>
      <c r="C151" s="37" t="s">
        <v>317</v>
      </c>
      <c r="D151" s="53" t="s">
        <v>319</v>
      </c>
      <c r="E151" s="67"/>
      <c r="F151" s="79"/>
      <c r="G151" s="65"/>
      <c r="H151" s="96"/>
      <c r="I151" s="106"/>
    </row>
    <row r="152" spans="1:9" ht="21.95" customHeight="1">
      <c r="A152" s="10" t="s">
        <v>241</v>
      </c>
      <c r="B152" s="10"/>
      <c r="C152" s="10"/>
      <c r="D152" s="10"/>
      <c r="E152" s="10"/>
      <c r="F152" s="80">
        <f>SUM(F6:F151)-F6-F7-F10</f>
        <v>290</v>
      </c>
      <c r="G152" s="80">
        <f>SUM(G6:G151)-G6-G10</f>
        <v>656019</v>
      </c>
      <c r="H152" s="89"/>
      <c r="I152" s="11"/>
    </row>
    <row r="153" spans="1:9" ht="21.95" customHeight="1">
      <c r="A153" s="11"/>
      <c r="B153" s="26"/>
      <c r="E153" s="68"/>
      <c r="G153" s="84"/>
      <c r="H153" s="97"/>
      <c r="I153" s="97"/>
    </row>
    <row r="154" spans="1:9" s="3" customFormat="1" ht="21.95" customHeight="1">
      <c r="A154" s="12"/>
      <c r="B154" s="1"/>
      <c r="C154" s="12"/>
      <c r="D154" s="12"/>
      <c r="E154" s="2"/>
      <c r="F154" s="12"/>
      <c r="G154" s="2"/>
      <c r="H154" s="1"/>
      <c r="I154" s="1"/>
    </row>
    <row r="155" spans="1:9" ht="20.100000000000001" customHeight="1">
      <c r="A155" s="13" t="s">
        <v>312</v>
      </c>
      <c r="B155" s="27"/>
      <c r="C155" s="3"/>
      <c r="D155" s="3"/>
      <c r="E155" s="69"/>
      <c r="F155" s="3"/>
      <c r="G155" s="69"/>
      <c r="H155" s="27"/>
      <c r="I155" s="27"/>
    </row>
    <row r="156" spans="1:9" ht="20.100000000000001" customHeight="1">
      <c r="A156" s="14" t="s">
        <v>146</v>
      </c>
      <c r="B156" s="27"/>
      <c r="C156" s="3"/>
      <c r="D156" s="3"/>
      <c r="E156" s="69"/>
      <c r="F156" s="3"/>
      <c r="G156" s="69"/>
      <c r="H156" s="27"/>
      <c r="I156" s="27"/>
    </row>
    <row r="157" spans="1:9" ht="20.100000000000001" customHeight="1">
      <c r="A157" s="14" t="s">
        <v>313</v>
      </c>
      <c r="B157" s="27"/>
      <c r="C157" s="3"/>
      <c r="D157" s="3"/>
      <c r="E157" s="69"/>
      <c r="F157" s="3"/>
      <c r="G157" s="69"/>
      <c r="H157" s="27"/>
      <c r="I157" s="27"/>
    </row>
  </sheetData>
  <mergeCells count="1">
    <mergeCell ref="A1:H1"/>
  </mergeCells>
  <phoneticPr fontId="19"/>
  <hyperlinks>
    <hyperlink ref="C14" r:id="rId1"/>
    <hyperlink ref="C16" r:id="rId2"/>
    <hyperlink ref="C18" r:id="rId3"/>
    <hyperlink ref="C20" r:id="rId4"/>
    <hyperlink ref="C22" r:id="rId5"/>
    <hyperlink ref="C26" r:id="rId6"/>
    <hyperlink ref="C30" r:id="rId7"/>
    <hyperlink ref="C32" r:id="rId8"/>
    <hyperlink ref="C36" r:id="rId9"/>
    <hyperlink ref="C38" r:id="rId10"/>
    <hyperlink ref="C42" r:id="rId11"/>
    <hyperlink ref="C46" r:id="rId12"/>
    <hyperlink ref="C64" r:id="rId13"/>
    <hyperlink ref="C74" r:id="rId14"/>
    <hyperlink ref="C78" r:id="rId15"/>
    <hyperlink ref="C84" r:id="rId16"/>
    <hyperlink ref="C34" r:id="rId17"/>
    <hyperlink ref="C96" r:id="rId18"/>
    <hyperlink ref="C98" r:id="rId19"/>
    <hyperlink ref="C108" r:id="rId20"/>
    <hyperlink ref="C112" r:id="rId21"/>
    <hyperlink ref="C140" r:id="rId22"/>
    <hyperlink ref="C12" r:id="rId23"/>
    <hyperlink ref="C8" r:id="rId24"/>
  </hyperlinks>
  <pageMargins left="0.55118110236220474" right="0" top="0.59055118110236227" bottom="0" header="0.51181102362204722" footer="0.27559055118110237"/>
  <pageSetup paperSize="9" scale="55" fitToWidth="1" fitToHeight="1" orientation="portrait" usePrinterDefaults="1" r:id="rId25"/>
  <headerFooter alignWithMargins="0"/>
  <rowBreaks count="2" manualBreakCount="2">
    <brk id="71" max="8" man="1"/>
    <brk id="137" max="8" man="1"/>
  </rowBreaks>
  <drawing r:id="rId26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導入実績 (HP用)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2023-01-20T10:29:57Z</dcterms:created>
  <dcterms:modified xsi:type="dcterms:W3CDTF">2023-08-16T04:58:07Z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2023-08-16T04:58:07Z</vt:filetime>
  </property>
</Properties>
</file>