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３．就労期間別" sheetId="2" r:id="rId1"/>
  </sheets>
  <definedNames>
    <definedName name="_xlnm.Print_Area" localSheetId="0">'３．就労期間別'!$A$1:$I$47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<sst xmlns="http://schemas.openxmlformats.org/spreadsheetml/2006/main" xmlns:r="http://schemas.openxmlformats.org/officeDocument/2006/relationships" count="45" uniqueCount="45">
  <si>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北秋田市</t>
    <rPh sb="0" eb="3">
      <t>キタアキタ</t>
    </rPh>
    <rPh sb="3" eb="4">
      <t>シ</t>
    </rPh>
    <phoneticPr fontId="2"/>
  </si>
  <si>
    <t>小坂町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</si>
  <si>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</si>
  <si>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</si>
  <si>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</si>
  <si>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</si>
  <si>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</si>
  <si>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</si>
  <si>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</si>
  <si>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</si>
  <si>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</si>
  <si>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</si>
  <si>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</si>
  <si>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</si>
  <si>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</si>
  <si>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</si>
  <si>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</si>
  <si>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</si>
  <si>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</si>
  <si>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</si>
  <si>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</si>
  <si>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</si>
  <si>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仙北市</t>
    <rPh sb="0" eb="3">
      <t>セ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</si>
  <si>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</si>
  <si>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</si>
  <si>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送出地域別</t>
    <rPh sb="0" eb="2">
      <t>ソウシュツ</t>
    </rPh>
    <rPh sb="2" eb="5">
      <t>チイキベツ</t>
    </rPh>
    <phoneticPr fontId="8"/>
  </si>
  <si>
    <t>市  計</t>
  </si>
  <si>
    <t>湯沢雄勝</t>
    <rPh sb="0" eb="2">
      <t>ユザワ</t>
    </rPh>
    <rPh sb="2" eb="4">
      <t>オガチ</t>
    </rPh>
    <phoneticPr fontId="2"/>
  </si>
  <si>
    <t>町村計</t>
  </si>
  <si>
    <t>県      計</t>
  </si>
  <si>
    <t>鹿角地域</t>
    <rPh sb="0" eb="2">
      <t>カヅノ</t>
    </rPh>
    <rPh sb="2" eb="4">
      <t>チイキ</t>
    </rPh>
    <phoneticPr fontId="8"/>
  </si>
  <si>
    <t>大館北秋</t>
    <rPh sb="0" eb="2">
      <t>オオダテ</t>
    </rPh>
    <rPh sb="2" eb="4">
      <t>ホクシュウ</t>
    </rPh>
    <phoneticPr fontId="8"/>
  </si>
  <si>
    <t>能代山本</t>
    <rPh sb="0" eb="2">
      <t>ノシロ</t>
    </rPh>
    <rPh sb="2" eb="4">
      <t>ヤマモト</t>
    </rPh>
    <phoneticPr fontId="8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</si>
  <si>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8"/>
  </si>
  <si>
    <t>本荘由利</t>
    <rPh sb="0" eb="2">
      <t>ホンジョウ</t>
    </rPh>
    <rPh sb="2" eb="4">
      <t>ユリ</t>
    </rPh>
    <phoneticPr fontId="8"/>
  </si>
  <si>
    <t>大曲仙北</t>
    <rPh sb="0" eb="2">
      <t>オオマガリ</t>
    </rPh>
    <rPh sb="2" eb="4">
      <t>センボク</t>
    </rPh>
    <phoneticPr fontId="8"/>
  </si>
  <si>
    <t>横手地域</t>
    <rPh sb="0" eb="2">
      <t>ヨコテ</t>
    </rPh>
    <rPh sb="2" eb="4">
      <t>チイキ</t>
    </rPh>
    <phoneticPr fontId="8"/>
  </si>
  <si>
    <t>合      計</t>
  </si>
  <si>
    <t>３．市町村別、就労期間別出稼労働者数</t>
  </si>
  <si>
    <t>にかほ市</t>
    <rPh sb="3" eb="4">
      <t>シ</t>
    </rPh>
    <phoneticPr fontId="2"/>
  </si>
  <si>
    <t>１～２ヶ月</t>
  </si>
  <si>
    <t>３～５ヶ月</t>
  </si>
  <si>
    <t>６ヶ月</t>
  </si>
  <si>
    <t>７～11ヶ月</t>
  </si>
  <si>
    <t>12ヶ月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</si>
</sst>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0"/>
      <color auto="1"/>
      <name val="ＭＳ ゴシック"/>
      <family val="3"/>
    </font>
    <font>
      <sz val="12"/>
      <color auto="1"/>
      <name val="ＭＳ 明朝"/>
      <family val="1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0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>
      <alignment vertical="center"/>
    </xf>
    <xf numFmtId="0" fontId="3" fillId="0" borderId="0" xfId="9" applyFont="1" applyAlignment="1">
      <alignment vertical="center"/>
    </xf>
    <xf numFmtId="0" fontId="4" fillId="0" borderId="0" xfId="9" applyFont="1" applyAlignment="1">
      <alignment vertical="center"/>
    </xf>
    <xf numFmtId="0" fontId="5" fillId="0" borderId="0" xfId="9" applyFont="1" applyAlignment="1">
      <alignment horizontal="centerContinuous" vertical="center"/>
    </xf>
    <xf numFmtId="0" fontId="3" fillId="0" borderId="1" xfId="9" applyFont="1" applyBorder="1" applyAlignment="1">
      <alignment vertical="center"/>
    </xf>
    <xf numFmtId="0" fontId="3" fillId="0" borderId="2" xfId="9" applyFont="1" applyFill="1" applyBorder="1" applyAlignment="1">
      <alignment vertical="center"/>
    </xf>
    <xf numFmtId="0" fontId="3" fillId="0" borderId="3" xfId="9" applyFont="1" applyBorder="1" applyAlignment="1">
      <alignment vertical="center"/>
    </xf>
    <xf numFmtId="0" fontId="3" fillId="0" borderId="4" xfId="9" applyFont="1" applyBorder="1" applyAlignment="1">
      <alignment vertical="center"/>
    </xf>
    <xf numFmtId="0" fontId="3" fillId="0" borderId="5" xfId="9" applyFont="1" applyFill="1" applyBorder="1" applyAlignment="1">
      <alignment horizontal="center" vertical="center"/>
    </xf>
    <xf numFmtId="0" fontId="3" fillId="0" borderId="6" xfId="9" applyFont="1" applyFill="1" applyBorder="1" applyAlignment="1">
      <alignment vertical="center"/>
    </xf>
    <xf numFmtId="0" fontId="3" fillId="0" borderId="7" xfId="9" applyFont="1" applyBorder="1" applyAlignment="1">
      <alignment vertical="center"/>
    </xf>
    <xf numFmtId="0" fontId="4" fillId="0" borderId="0" xfId="9" applyFont="1" applyFill="1" applyAlignment="1">
      <alignment horizontal="centerContinuous" vertical="center"/>
    </xf>
    <xf numFmtId="0" fontId="3" fillId="0" borderId="8" xfId="9" applyFont="1" applyFill="1" applyBorder="1" applyAlignment="1">
      <alignment vertical="center"/>
    </xf>
    <xf numFmtId="0" fontId="3" fillId="0" borderId="9" xfId="9" applyFont="1" applyFill="1" applyBorder="1" applyAlignment="1">
      <alignment horizontal="distributed" vertical="center"/>
    </xf>
    <xf numFmtId="0" fontId="3" fillId="0" borderId="10" xfId="9" applyFont="1" applyFill="1" applyBorder="1" applyAlignment="1">
      <alignment horizontal="distributed" vertical="center"/>
    </xf>
    <xf numFmtId="0" fontId="3" fillId="0" borderId="10" xfId="9" applyFont="1" applyFill="1" applyBorder="1" applyAlignment="1">
      <alignment horizontal="center" vertical="center"/>
    </xf>
    <xf numFmtId="0" fontId="3" fillId="0" borderId="11" xfId="9" applyFont="1" applyFill="1" applyBorder="1" applyAlignment="1">
      <alignment horizontal="center" vertical="center"/>
    </xf>
    <xf numFmtId="0" fontId="3" fillId="0" borderId="12" xfId="9" applyFont="1" applyFill="1" applyBorder="1" applyAlignment="1">
      <alignment horizontal="center" vertical="center"/>
    </xf>
    <xf numFmtId="0" fontId="3" fillId="0" borderId="13" xfId="9" applyFont="1" applyFill="1" applyBorder="1" applyAlignment="1">
      <alignment horizontal="distributed" vertical="center"/>
    </xf>
    <xf numFmtId="0" fontId="3" fillId="0" borderId="14" xfId="9" applyFont="1" applyFill="1" applyBorder="1" applyAlignment="1">
      <alignment horizontal="distributed" vertical="center"/>
    </xf>
    <xf numFmtId="0" fontId="3" fillId="0" borderId="15" xfId="9" applyFont="1" applyFill="1" applyBorder="1" applyAlignment="1">
      <alignment horizontal="distributed" vertical="center"/>
    </xf>
    <xf numFmtId="0" fontId="3" fillId="0" borderId="16" xfId="9" applyFont="1" applyFill="1" applyBorder="1" applyAlignment="1">
      <alignment horizontal="center" vertical="center"/>
    </xf>
    <xf numFmtId="0" fontId="6" fillId="0" borderId="17" xfId="9" applyFont="1" applyFill="1" applyBorder="1" applyAlignment="1">
      <alignment horizontal="center" vertical="center"/>
    </xf>
    <xf numFmtId="176" fontId="3" fillId="0" borderId="18" xfId="9" applyNumberFormat="1" applyFont="1" applyFill="1" applyBorder="1" applyAlignment="1">
      <alignment vertical="center"/>
    </xf>
    <xf numFmtId="176" fontId="3" fillId="0" borderId="19" xfId="9" applyNumberFormat="1" applyFont="1" applyFill="1" applyBorder="1" applyAlignment="1">
      <alignment vertical="center"/>
    </xf>
    <xf numFmtId="176" fontId="3" fillId="0" borderId="17" xfId="9" applyNumberFormat="1" applyFont="1" applyFill="1" applyBorder="1" applyAlignment="1">
      <alignment vertical="center"/>
    </xf>
    <xf numFmtId="0" fontId="6" fillId="0" borderId="20" xfId="9" applyFont="1" applyFill="1" applyBorder="1" applyAlignment="1">
      <alignment horizontal="center" vertical="center"/>
    </xf>
    <xf numFmtId="176" fontId="3" fillId="0" borderId="21" xfId="9" applyNumberFormat="1" applyFont="1" applyFill="1" applyBorder="1" applyAlignment="1">
      <alignment vertical="center"/>
    </xf>
    <xf numFmtId="176" fontId="3" fillId="0" borderId="22" xfId="9" applyNumberFormat="1" applyFont="1" applyFill="1" applyBorder="1" applyAlignment="1">
      <alignment vertical="center"/>
    </xf>
    <xf numFmtId="176" fontId="3" fillId="0" borderId="23" xfId="9" applyNumberFormat="1" applyFont="1" applyFill="1" applyBorder="1" applyAlignment="1">
      <alignment vertical="center"/>
    </xf>
    <xf numFmtId="176" fontId="3" fillId="0" borderId="24" xfId="9" applyNumberFormat="1" applyFont="1" applyFill="1" applyBorder="1" applyAlignment="1">
      <alignment vertical="center"/>
    </xf>
    <xf numFmtId="0" fontId="7" fillId="0" borderId="0" xfId="9" applyFont="1" applyBorder="1" applyAlignment="1">
      <alignment vertical="center"/>
    </xf>
    <xf numFmtId="0" fontId="6" fillId="0" borderId="11" xfId="9" applyFont="1" applyFill="1" applyBorder="1" applyAlignment="1">
      <alignment horizontal="center" vertical="center"/>
    </xf>
    <xf numFmtId="176" fontId="3" fillId="0" borderId="9" xfId="9" applyNumberFormat="1" applyFont="1" applyBorder="1" applyAlignment="1">
      <alignment vertical="center"/>
    </xf>
    <xf numFmtId="176" fontId="3" fillId="0" borderId="10" xfId="9" applyNumberFormat="1" applyFont="1" applyBorder="1" applyAlignment="1">
      <alignment vertical="center"/>
    </xf>
    <xf numFmtId="176" fontId="3" fillId="0" borderId="11" xfId="9" applyNumberFormat="1" applyFont="1" applyFill="1" applyBorder="1" applyAlignment="1">
      <alignment vertical="center"/>
    </xf>
    <xf numFmtId="0" fontId="6" fillId="0" borderId="25" xfId="9" applyFont="1" applyFill="1" applyBorder="1" applyAlignment="1">
      <alignment horizontal="center" vertical="center"/>
    </xf>
    <xf numFmtId="176" fontId="3" fillId="0" borderId="26" xfId="9" applyNumberFormat="1" applyFont="1" applyFill="1" applyBorder="1" applyAlignment="1">
      <alignment vertical="center"/>
    </xf>
    <xf numFmtId="176" fontId="3" fillId="0" borderId="27" xfId="9" applyNumberFormat="1" applyFont="1" applyFill="1" applyBorder="1" applyAlignment="1">
      <alignment vertical="center"/>
    </xf>
    <xf numFmtId="176" fontId="3" fillId="0" borderId="28" xfId="9" applyNumberFormat="1" applyFont="1" applyFill="1" applyBorder="1" applyAlignment="1">
      <alignment vertical="center"/>
    </xf>
    <xf numFmtId="176" fontId="3" fillId="0" borderId="29" xfId="9" applyNumberFormat="1" applyFont="1" applyFill="1" applyBorder="1" applyAlignment="1">
      <alignment vertical="center"/>
    </xf>
    <xf numFmtId="176" fontId="3" fillId="0" borderId="30" xfId="9" applyNumberFormat="1" applyFont="1" applyFill="1" applyBorder="1" applyAlignment="1">
      <alignment vertical="center"/>
    </xf>
    <xf numFmtId="176" fontId="3" fillId="0" borderId="31" xfId="9" applyNumberFormat="1" applyFont="1" applyFill="1" applyBorder="1" applyAlignment="1">
      <alignment vertical="center"/>
    </xf>
    <xf numFmtId="176" fontId="3" fillId="0" borderId="32" xfId="9" applyNumberFormat="1" applyFont="1" applyFill="1" applyBorder="1" applyAlignment="1">
      <alignment vertical="center"/>
    </xf>
    <xf numFmtId="0" fontId="6" fillId="0" borderId="2" xfId="9" applyFont="1" applyFill="1" applyBorder="1" applyAlignment="1">
      <alignment horizontal="center" vertical="center"/>
    </xf>
    <xf numFmtId="176" fontId="3" fillId="0" borderId="3" xfId="9" applyNumberFormat="1" applyFont="1" applyBorder="1" applyAlignment="1">
      <alignment vertical="center"/>
    </xf>
    <xf numFmtId="176" fontId="3" fillId="0" borderId="4" xfId="9" applyNumberFormat="1" applyFont="1" applyFill="1" applyBorder="1" applyAlignment="1">
      <alignment vertical="center"/>
    </xf>
    <xf numFmtId="176" fontId="3" fillId="0" borderId="2" xfId="9" applyNumberFormat="1" applyFont="1" applyFill="1" applyBorder="1" applyAlignment="1">
      <alignment vertical="center"/>
    </xf>
    <xf numFmtId="0" fontId="6" fillId="0" borderId="33" xfId="9" applyFont="1" applyFill="1" applyBorder="1" applyAlignment="1">
      <alignment horizontal="center" vertical="center"/>
    </xf>
    <xf numFmtId="176" fontId="3" fillId="0" borderId="34" xfId="9" applyNumberFormat="1" applyFont="1" applyFill="1" applyBorder="1" applyAlignment="1">
      <alignment vertical="center"/>
    </xf>
    <xf numFmtId="176" fontId="3" fillId="0" borderId="35" xfId="9" applyNumberFormat="1" applyFont="1" applyFill="1" applyBorder="1" applyAlignment="1">
      <alignment vertical="center"/>
    </xf>
    <xf numFmtId="176" fontId="3" fillId="0" borderId="36" xfId="9" applyNumberFormat="1" applyFont="1" applyFill="1" applyBorder="1" applyAlignment="1">
      <alignment vertical="center"/>
    </xf>
    <xf numFmtId="0" fontId="3" fillId="0" borderId="37" xfId="9" applyFont="1" applyBorder="1" applyAlignment="1">
      <alignment vertical="center"/>
    </xf>
  </cellXfs>
  <cellStyles count="10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  <cellStyle name="標準_R5年度出稼労働者数調査結果_8" xfId="9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I47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K6" sqref="K6"/>
    </sheetView>
  </sheetViews>
  <sheetFormatPr defaultColWidth="9" defaultRowHeight="13.5"/>
  <cols>
    <col min="1" max="1" width="3.125" style="1" customWidth="1"/>
    <col min="2" max="2" width="13.625" style="1" customWidth="1"/>
    <col min="3" max="8" width="12.625" style="1" customWidth="1"/>
    <col min="9" max="9" width="1.875" style="1" customWidth="1"/>
    <col min="10" max="16384" width="9" style="1"/>
  </cols>
  <sheetData>
    <row r="1" spans="1:9" s="2" customFormat="1" ht="18.75">
      <c r="A1" s="3" t="s">
        <v>21</v>
      </c>
      <c r="B1" s="11"/>
      <c r="C1" s="11"/>
      <c r="D1" s="11"/>
      <c r="E1" s="11"/>
      <c r="F1" s="11"/>
      <c r="G1" s="11"/>
      <c r="H1" s="11"/>
    </row>
    <row r="2" spans="1:9" ht="13.5" customHeight="1"/>
    <row r="3" spans="1:9" ht="13.5" customHeight="1"/>
    <row r="4" spans="1:9" ht="18" customHeight="1">
      <c r="A4" s="4" t="s">
        <v>38</v>
      </c>
      <c r="B4" s="4"/>
      <c r="C4" s="4"/>
      <c r="D4" s="4"/>
      <c r="E4" s="4"/>
      <c r="F4" s="4"/>
      <c r="G4" s="4"/>
      <c r="H4" s="4"/>
    </row>
    <row r="5" spans="1:9" ht="27" customHeight="1">
      <c r="A5" s="5"/>
      <c r="B5" s="12"/>
      <c r="C5" s="22" t="s">
        <v>40</v>
      </c>
      <c r="D5" s="32" t="s">
        <v>41</v>
      </c>
      <c r="E5" s="32" t="s">
        <v>42</v>
      </c>
      <c r="F5" s="32" t="s">
        <v>43</v>
      </c>
      <c r="G5" s="32" t="s">
        <v>44</v>
      </c>
      <c r="H5" s="44" t="s">
        <v>37</v>
      </c>
      <c r="I5" s="52"/>
    </row>
    <row r="6" spans="1:9" ht="16.5" customHeight="1">
      <c r="A6" s="6">
        <v>1</v>
      </c>
      <c r="B6" s="13" t="s">
        <v>2</v>
      </c>
      <c r="C6" s="23">
        <v>0</v>
      </c>
      <c r="D6" s="33">
        <v>0</v>
      </c>
      <c r="E6" s="33">
        <v>2</v>
      </c>
      <c r="F6" s="33">
        <v>0</v>
      </c>
      <c r="G6" s="33">
        <v>0</v>
      </c>
      <c r="H6" s="45">
        <f t="shared" ref="H6:H18" si="0">SUM(C6:G6)</f>
        <v>2</v>
      </c>
      <c r="I6" s="52"/>
    </row>
    <row r="7" spans="1:9" ht="16.5" customHeight="1">
      <c r="A7" s="6">
        <v>2</v>
      </c>
      <c r="B7" s="13" t="s">
        <v>3</v>
      </c>
      <c r="C7" s="23">
        <v>0</v>
      </c>
      <c r="D7" s="33">
        <v>0</v>
      </c>
      <c r="E7" s="33">
        <v>0</v>
      </c>
      <c r="F7" s="33">
        <v>0</v>
      </c>
      <c r="G7" s="33">
        <v>0</v>
      </c>
      <c r="H7" s="45">
        <f t="shared" si="0"/>
        <v>0</v>
      </c>
      <c r="I7" s="52"/>
    </row>
    <row r="8" spans="1:9" ht="16.5" customHeight="1">
      <c r="A8" s="6">
        <v>3</v>
      </c>
      <c r="B8" s="13" t="s">
        <v>4</v>
      </c>
      <c r="C8" s="23">
        <v>0</v>
      </c>
      <c r="D8" s="33">
        <v>10</v>
      </c>
      <c r="E8" s="33">
        <v>1</v>
      </c>
      <c r="F8" s="33">
        <v>2</v>
      </c>
      <c r="G8" s="33">
        <v>0</v>
      </c>
      <c r="H8" s="45">
        <f t="shared" si="0"/>
        <v>13</v>
      </c>
      <c r="I8" s="52"/>
    </row>
    <row r="9" spans="1:9" ht="16.5" customHeight="1">
      <c r="A9" s="6">
        <v>4</v>
      </c>
      <c r="B9" s="13" t="s">
        <v>5</v>
      </c>
      <c r="C9" s="23">
        <v>0</v>
      </c>
      <c r="D9" s="33">
        <v>0</v>
      </c>
      <c r="E9" s="33">
        <v>0</v>
      </c>
      <c r="F9" s="33">
        <v>0</v>
      </c>
      <c r="G9" s="33">
        <v>0</v>
      </c>
      <c r="H9" s="45">
        <f t="shared" si="0"/>
        <v>0</v>
      </c>
      <c r="I9" s="52"/>
    </row>
    <row r="10" spans="1:9" ht="16.5" customHeight="1">
      <c r="A10" s="6">
        <v>5</v>
      </c>
      <c r="B10" s="13" t="s">
        <v>6</v>
      </c>
      <c r="C10" s="23">
        <v>0</v>
      </c>
      <c r="D10" s="33">
        <v>0</v>
      </c>
      <c r="E10" s="33">
        <v>0</v>
      </c>
      <c r="F10" s="33">
        <v>1</v>
      </c>
      <c r="G10" s="33">
        <v>0</v>
      </c>
      <c r="H10" s="45">
        <f t="shared" si="0"/>
        <v>1</v>
      </c>
      <c r="I10" s="52"/>
    </row>
    <row r="11" spans="1:9" ht="16.5" customHeight="1">
      <c r="A11" s="6">
        <v>6</v>
      </c>
      <c r="B11" s="13" t="s">
        <v>7</v>
      </c>
      <c r="C11" s="23">
        <v>0</v>
      </c>
      <c r="D11" s="33">
        <v>0</v>
      </c>
      <c r="E11" s="33">
        <v>8</v>
      </c>
      <c r="F11" s="33">
        <v>7</v>
      </c>
      <c r="G11" s="33">
        <v>0</v>
      </c>
      <c r="H11" s="45">
        <f t="shared" si="0"/>
        <v>15</v>
      </c>
      <c r="I11" s="52"/>
    </row>
    <row r="12" spans="1:9" ht="16.5" customHeight="1">
      <c r="A12" s="6">
        <v>7</v>
      </c>
      <c r="B12" s="13" t="s">
        <v>8</v>
      </c>
      <c r="C12" s="23">
        <v>0</v>
      </c>
      <c r="D12" s="33">
        <v>0</v>
      </c>
      <c r="E12" s="33">
        <v>0</v>
      </c>
      <c r="F12" s="33">
        <v>0</v>
      </c>
      <c r="G12" s="33">
        <v>0</v>
      </c>
      <c r="H12" s="45">
        <f t="shared" si="0"/>
        <v>0</v>
      </c>
      <c r="I12" s="52"/>
    </row>
    <row r="13" spans="1:9" ht="16.5" customHeight="1">
      <c r="A13" s="6">
        <v>8</v>
      </c>
      <c r="B13" s="13" t="s">
        <v>9</v>
      </c>
      <c r="C13" s="23">
        <v>0</v>
      </c>
      <c r="D13" s="33">
        <v>3</v>
      </c>
      <c r="E13" s="33">
        <v>1</v>
      </c>
      <c r="F13" s="33">
        <v>0</v>
      </c>
      <c r="G13" s="33">
        <v>0</v>
      </c>
      <c r="H13" s="45">
        <f t="shared" si="0"/>
        <v>4</v>
      </c>
      <c r="I13" s="52"/>
    </row>
    <row r="14" spans="1:9" ht="16.5" customHeight="1">
      <c r="A14" s="6">
        <v>9</v>
      </c>
      <c r="B14" s="13" t="s">
        <v>10</v>
      </c>
      <c r="C14" s="23">
        <v>0</v>
      </c>
      <c r="D14" s="33">
        <v>0</v>
      </c>
      <c r="E14" s="33">
        <v>0</v>
      </c>
      <c r="F14" s="33">
        <v>0</v>
      </c>
      <c r="G14" s="33">
        <v>0</v>
      </c>
      <c r="H14" s="45">
        <f t="shared" si="0"/>
        <v>0</v>
      </c>
      <c r="I14" s="52"/>
    </row>
    <row r="15" spans="1:9" ht="16.5" customHeight="1">
      <c r="A15" s="6">
        <v>10</v>
      </c>
      <c r="B15" s="13" t="s">
        <v>12</v>
      </c>
      <c r="C15" s="23">
        <v>1</v>
      </c>
      <c r="D15" s="33">
        <v>41</v>
      </c>
      <c r="E15" s="33">
        <v>6</v>
      </c>
      <c r="F15" s="33">
        <v>2</v>
      </c>
      <c r="G15" s="33">
        <v>0</v>
      </c>
      <c r="H15" s="45">
        <f t="shared" si="0"/>
        <v>50</v>
      </c>
      <c r="I15" s="52"/>
    </row>
    <row r="16" spans="1:9" ht="16.5" customHeight="1">
      <c r="A16" s="6">
        <v>11</v>
      </c>
      <c r="B16" s="13" t="s">
        <v>0</v>
      </c>
      <c r="C16" s="23">
        <v>0</v>
      </c>
      <c r="D16" s="33">
        <v>0</v>
      </c>
      <c r="E16" s="33">
        <v>0</v>
      </c>
      <c r="F16" s="33">
        <v>0</v>
      </c>
      <c r="G16" s="33">
        <v>0</v>
      </c>
      <c r="H16" s="45">
        <f t="shared" si="0"/>
        <v>0</v>
      </c>
      <c r="I16" s="52"/>
    </row>
    <row r="17" spans="1:9" ht="16.5" customHeight="1">
      <c r="A17" s="6">
        <v>12</v>
      </c>
      <c r="B17" s="13" t="s">
        <v>39</v>
      </c>
      <c r="C17" s="23">
        <v>0</v>
      </c>
      <c r="D17" s="33">
        <v>0</v>
      </c>
      <c r="E17" s="33">
        <v>1</v>
      </c>
      <c r="F17" s="33">
        <v>0</v>
      </c>
      <c r="G17" s="33">
        <v>0</v>
      </c>
      <c r="H17" s="45">
        <f t="shared" si="0"/>
        <v>1</v>
      </c>
      <c r="I17" s="52"/>
    </row>
    <row r="18" spans="1:9" ht="16.5" customHeight="1">
      <c r="A18" s="7">
        <v>13</v>
      </c>
      <c r="B18" s="14" t="s">
        <v>22</v>
      </c>
      <c r="C18" s="24">
        <v>0</v>
      </c>
      <c r="D18" s="34">
        <v>13</v>
      </c>
      <c r="E18" s="34">
        <v>0</v>
      </c>
      <c r="F18" s="34">
        <v>0</v>
      </c>
      <c r="G18" s="34">
        <v>0</v>
      </c>
      <c r="H18" s="46">
        <f t="shared" si="0"/>
        <v>13</v>
      </c>
      <c r="I18" s="52"/>
    </row>
    <row r="19" spans="1:9" ht="16.5" customHeight="1">
      <c r="A19" s="7"/>
      <c r="B19" s="15" t="s">
        <v>26</v>
      </c>
      <c r="C19" s="24">
        <f t="shared" ref="C19:H19" si="1">SUM(C6:C18)</f>
        <v>1</v>
      </c>
      <c r="D19" s="34">
        <f t="shared" si="1"/>
        <v>67</v>
      </c>
      <c r="E19" s="34">
        <f t="shared" si="1"/>
        <v>19</v>
      </c>
      <c r="F19" s="34">
        <f t="shared" si="1"/>
        <v>12</v>
      </c>
      <c r="G19" s="34">
        <f t="shared" si="1"/>
        <v>0</v>
      </c>
      <c r="H19" s="46">
        <f t="shared" si="1"/>
        <v>99</v>
      </c>
      <c r="I19" s="52"/>
    </row>
    <row r="20" spans="1:9" ht="16.5" customHeight="1">
      <c r="A20" s="6">
        <v>14</v>
      </c>
      <c r="B20" s="13" t="s">
        <v>1</v>
      </c>
      <c r="C20" s="23">
        <v>0</v>
      </c>
      <c r="D20" s="33">
        <v>0</v>
      </c>
      <c r="E20" s="33">
        <v>0</v>
      </c>
      <c r="F20" s="33">
        <v>0</v>
      </c>
      <c r="G20" s="33">
        <v>0</v>
      </c>
      <c r="H20" s="45">
        <f t="shared" ref="H20:H31" si="2">SUM(C20:G20)</f>
        <v>0</v>
      </c>
      <c r="I20" s="52"/>
    </row>
    <row r="21" spans="1:9" ht="16.5" customHeight="1">
      <c r="A21" s="6">
        <v>15</v>
      </c>
      <c r="B21" s="13" t="s">
        <v>13</v>
      </c>
      <c r="C21" s="23">
        <v>0</v>
      </c>
      <c r="D21" s="33">
        <v>0</v>
      </c>
      <c r="E21" s="33">
        <v>0</v>
      </c>
      <c r="F21" s="33">
        <v>0</v>
      </c>
      <c r="G21" s="33">
        <v>0</v>
      </c>
      <c r="H21" s="45">
        <f t="shared" si="2"/>
        <v>0</v>
      </c>
      <c r="I21" s="52"/>
    </row>
    <row r="22" spans="1:9" ht="16.5" customHeight="1">
      <c r="A22" s="6">
        <v>16</v>
      </c>
      <c r="B22" s="13" t="s">
        <v>14</v>
      </c>
      <c r="C22" s="23">
        <v>0</v>
      </c>
      <c r="D22" s="33">
        <v>0</v>
      </c>
      <c r="E22" s="33">
        <v>0</v>
      </c>
      <c r="F22" s="33">
        <v>0</v>
      </c>
      <c r="G22" s="33">
        <v>0</v>
      </c>
      <c r="H22" s="45">
        <f t="shared" si="2"/>
        <v>0</v>
      </c>
      <c r="I22" s="52"/>
    </row>
    <row r="23" spans="1:9" ht="16.5" customHeight="1">
      <c r="A23" s="6">
        <v>17</v>
      </c>
      <c r="B23" s="13" t="s">
        <v>23</v>
      </c>
      <c r="C23" s="23">
        <v>0</v>
      </c>
      <c r="D23" s="33">
        <v>0</v>
      </c>
      <c r="E23" s="33">
        <v>0</v>
      </c>
      <c r="F23" s="33">
        <v>0</v>
      </c>
      <c r="G23" s="33">
        <v>0</v>
      </c>
      <c r="H23" s="45">
        <f t="shared" si="2"/>
        <v>0</v>
      </c>
      <c r="I23" s="52"/>
    </row>
    <row r="24" spans="1:9" ht="16.5" customHeight="1">
      <c r="A24" s="6">
        <v>18</v>
      </c>
      <c r="B24" s="13" t="s">
        <v>24</v>
      </c>
      <c r="C24" s="23">
        <v>0</v>
      </c>
      <c r="D24" s="33">
        <v>0</v>
      </c>
      <c r="E24" s="33">
        <v>0</v>
      </c>
      <c r="F24" s="33">
        <v>0</v>
      </c>
      <c r="G24" s="33">
        <v>0</v>
      </c>
      <c r="H24" s="45">
        <f t="shared" si="2"/>
        <v>0</v>
      </c>
      <c r="I24" s="52"/>
    </row>
    <row r="25" spans="1:9" ht="16.5" customHeight="1">
      <c r="A25" s="6">
        <v>19</v>
      </c>
      <c r="B25" s="13" t="s">
        <v>15</v>
      </c>
      <c r="C25" s="23">
        <v>0</v>
      </c>
      <c r="D25" s="33">
        <v>0</v>
      </c>
      <c r="E25" s="33">
        <v>0</v>
      </c>
      <c r="F25" s="33">
        <v>0</v>
      </c>
      <c r="G25" s="33">
        <v>0</v>
      </c>
      <c r="H25" s="45">
        <f t="shared" si="2"/>
        <v>0</v>
      </c>
      <c r="I25" s="52"/>
    </row>
    <row r="26" spans="1:9" ht="16.5" customHeight="1">
      <c r="A26" s="6">
        <v>20</v>
      </c>
      <c r="B26" s="13" t="s">
        <v>16</v>
      </c>
      <c r="C26" s="23">
        <v>0</v>
      </c>
      <c r="D26" s="33">
        <v>0</v>
      </c>
      <c r="E26" s="33">
        <v>0</v>
      </c>
      <c r="F26" s="33">
        <v>0</v>
      </c>
      <c r="G26" s="33">
        <v>0</v>
      </c>
      <c r="H26" s="45">
        <f t="shared" si="2"/>
        <v>0</v>
      </c>
      <c r="I26" s="52"/>
    </row>
    <row r="27" spans="1:9" ht="16.5" customHeight="1">
      <c r="A27" s="6">
        <v>21</v>
      </c>
      <c r="B27" s="13" t="s">
        <v>17</v>
      </c>
      <c r="C27" s="23">
        <v>0</v>
      </c>
      <c r="D27" s="33">
        <v>0</v>
      </c>
      <c r="E27" s="33">
        <v>0</v>
      </c>
      <c r="F27" s="33">
        <v>0</v>
      </c>
      <c r="G27" s="33">
        <v>0</v>
      </c>
      <c r="H27" s="45">
        <f t="shared" si="2"/>
        <v>0</v>
      </c>
      <c r="I27" s="52"/>
    </row>
    <row r="28" spans="1:9" ht="16.5" customHeight="1">
      <c r="A28" s="6">
        <v>22</v>
      </c>
      <c r="B28" s="13" t="s">
        <v>11</v>
      </c>
      <c r="C28" s="23">
        <v>0</v>
      </c>
      <c r="D28" s="33">
        <v>0</v>
      </c>
      <c r="E28" s="33">
        <v>0</v>
      </c>
      <c r="F28" s="33">
        <v>0</v>
      </c>
      <c r="G28" s="33">
        <v>0</v>
      </c>
      <c r="H28" s="45">
        <f t="shared" si="2"/>
        <v>0</v>
      </c>
      <c r="I28" s="52"/>
    </row>
    <row r="29" spans="1:9" ht="16.5" customHeight="1">
      <c r="A29" s="6">
        <v>23</v>
      </c>
      <c r="B29" s="13" t="s">
        <v>18</v>
      </c>
      <c r="C29" s="23">
        <v>0</v>
      </c>
      <c r="D29" s="33">
        <v>14</v>
      </c>
      <c r="E29" s="33">
        <v>2</v>
      </c>
      <c r="F29" s="33">
        <v>0</v>
      </c>
      <c r="G29" s="33">
        <v>0</v>
      </c>
      <c r="H29" s="45">
        <f t="shared" si="2"/>
        <v>16</v>
      </c>
      <c r="I29" s="52"/>
    </row>
    <row r="30" spans="1:9" ht="16.5" customHeight="1">
      <c r="A30" s="6">
        <v>24</v>
      </c>
      <c r="B30" s="13" t="s">
        <v>19</v>
      </c>
      <c r="C30" s="23">
        <v>0</v>
      </c>
      <c r="D30" s="33">
        <v>3</v>
      </c>
      <c r="E30" s="33">
        <v>0</v>
      </c>
      <c r="F30" s="33">
        <v>1</v>
      </c>
      <c r="G30" s="33">
        <v>0</v>
      </c>
      <c r="H30" s="45">
        <f t="shared" si="2"/>
        <v>4</v>
      </c>
      <c r="I30" s="52"/>
    </row>
    <row r="31" spans="1:9" ht="16.5" customHeight="1">
      <c r="A31" s="7">
        <v>25</v>
      </c>
      <c r="B31" s="14" t="s">
        <v>20</v>
      </c>
      <c r="C31" s="24">
        <v>0</v>
      </c>
      <c r="D31" s="34">
        <v>1</v>
      </c>
      <c r="E31" s="34">
        <v>0</v>
      </c>
      <c r="F31" s="34">
        <v>0</v>
      </c>
      <c r="G31" s="34">
        <v>0</v>
      </c>
      <c r="H31" s="46">
        <f t="shared" si="2"/>
        <v>1</v>
      </c>
      <c r="I31" s="52"/>
    </row>
    <row r="32" spans="1:9" ht="16.5" customHeight="1">
      <c r="A32" s="5"/>
      <c r="B32" s="16" t="s">
        <v>28</v>
      </c>
      <c r="C32" s="25">
        <f t="shared" ref="C32:H32" si="3">SUM(C20:C31)</f>
        <v>0</v>
      </c>
      <c r="D32" s="35">
        <f t="shared" si="3"/>
        <v>18</v>
      </c>
      <c r="E32" s="35">
        <f t="shared" si="3"/>
        <v>2</v>
      </c>
      <c r="F32" s="35">
        <f t="shared" si="3"/>
        <v>1</v>
      </c>
      <c r="G32" s="35">
        <f t="shared" si="3"/>
        <v>0</v>
      </c>
      <c r="H32" s="47">
        <f t="shared" si="3"/>
        <v>21</v>
      </c>
      <c r="I32" s="52"/>
    </row>
    <row r="33" spans="1:9" ht="16.5" customHeight="1">
      <c r="A33" s="7"/>
      <c r="B33" s="15" t="s">
        <v>29</v>
      </c>
      <c r="C33" s="24">
        <f t="shared" ref="C33:H33" si="4">C19+C32</f>
        <v>1</v>
      </c>
      <c r="D33" s="34">
        <f t="shared" si="4"/>
        <v>85</v>
      </c>
      <c r="E33" s="34">
        <f t="shared" si="4"/>
        <v>21</v>
      </c>
      <c r="F33" s="34">
        <f t="shared" si="4"/>
        <v>13</v>
      </c>
      <c r="G33" s="34">
        <f t="shared" si="4"/>
        <v>0</v>
      </c>
      <c r="H33" s="46">
        <f t="shared" si="4"/>
        <v>120</v>
      </c>
      <c r="I33" s="52"/>
    </row>
    <row r="34" spans="1:9" ht="16.5" customHeight="1"/>
    <row r="35" spans="1:9" ht="16.5" customHeight="1"/>
    <row r="36" spans="1:9" ht="27" customHeight="1">
      <c r="A36" s="8" t="s">
        <v>25</v>
      </c>
      <c r="B36" s="17"/>
      <c r="C36" s="26" t="s">
        <v>40</v>
      </c>
      <c r="D36" s="36" t="s">
        <v>41</v>
      </c>
      <c r="E36" s="36" t="s">
        <v>42</v>
      </c>
      <c r="F36" s="36" t="s">
        <v>43</v>
      </c>
      <c r="G36" s="36" t="s">
        <v>44</v>
      </c>
      <c r="H36" s="48" t="s">
        <v>37</v>
      </c>
    </row>
    <row r="37" spans="1:9" ht="16.5" customHeight="1">
      <c r="A37" s="9">
        <v>1</v>
      </c>
      <c r="B37" s="18" t="s">
        <v>30</v>
      </c>
      <c r="C37" s="27">
        <f>SUM(C12,C20)</f>
        <v>0</v>
      </c>
      <c r="D37" s="37">
        <f>SUM(D12,D20)</f>
        <v>0</v>
      </c>
      <c r="E37" s="37">
        <f>SUM(E12,E20)</f>
        <v>0</v>
      </c>
      <c r="F37" s="37">
        <f>SUM(F12,F20)</f>
        <v>0</v>
      </c>
      <c r="G37" s="41">
        <f>SUM(G12,G20)</f>
        <v>0</v>
      </c>
      <c r="H37" s="49">
        <f t="shared" ref="H37:H44" si="5">SUM(C37:G37)</f>
        <v>0</v>
      </c>
    </row>
    <row r="38" spans="1:9" ht="16.5" customHeight="1">
      <c r="A38" s="6">
        <v>2</v>
      </c>
      <c r="B38" s="19" t="s">
        <v>31</v>
      </c>
      <c r="C38" s="28">
        <f>SUM(C9,C16,C21)</f>
        <v>0</v>
      </c>
      <c r="D38" s="37">
        <f>SUM(D9,D16,D21)</f>
        <v>0</v>
      </c>
      <c r="E38" s="37">
        <f>SUM(E9,E16,E21)</f>
        <v>0</v>
      </c>
      <c r="F38" s="37">
        <f>SUM(F9,F16,F21)</f>
        <v>0</v>
      </c>
      <c r="G38" s="41">
        <f>SUM(G9,G16,G21)</f>
        <v>0</v>
      </c>
      <c r="H38" s="49">
        <f t="shared" si="5"/>
        <v>0</v>
      </c>
    </row>
    <row r="39" spans="1:9" ht="16.5" customHeight="1">
      <c r="A39" s="6">
        <v>3</v>
      </c>
      <c r="B39" s="19" t="s">
        <v>32</v>
      </c>
      <c r="C39" s="28">
        <f>SUM(C7,C22:C24)</f>
        <v>0</v>
      </c>
      <c r="D39" s="37">
        <f>SUM(D7,D22:D24)</f>
        <v>0</v>
      </c>
      <c r="E39" s="37">
        <f>SUM(E7,E22:E24)</f>
        <v>0</v>
      </c>
      <c r="F39" s="37">
        <f>SUM(F7,F22:F24)</f>
        <v>0</v>
      </c>
      <c r="G39" s="41">
        <f>SUM(G7,G22:G24)</f>
        <v>0</v>
      </c>
      <c r="H39" s="49">
        <f t="shared" si="5"/>
        <v>0</v>
      </c>
    </row>
    <row r="40" spans="1:9" ht="16.5" customHeight="1">
      <c r="A40" s="6">
        <v>4</v>
      </c>
      <c r="B40" s="19" t="s">
        <v>33</v>
      </c>
      <c r="C40" s="28">
        <f>SUM(C6,C10,C14,C25,C26,C27,C28)</f>
        <v>0</v>
      </c>
      <c r="D40" s="37">
        <f>SUM(D6,D10,D14,D25,D26,D27,D28)</f>
        <v>0</v>
      </c>
      <c r="E40" s="37">
        <f>SUM(E6,E10,E14,E25,E26,E27,E28)</f>
        <v>2</v>
      </c>
      <c r="F40" s="37">
        <f>SUM(F6,F10,F14,F25,F26,F27,F28)</f>
        <v>1</v>
      </c>
      <c r="G40" s="41">
        <f>SUM(G6,G10,G14,G25,G26,G27,G28)</f>
        <v>0</v>
      </c>
      <c r="H40" s="49">
        <f t="shared" si="5"/>
        <v>3</v>
      </c>
    </row>
    <row r="41" spans="1:9" ht="16.5" customHeight="1">
      <c r="A41" s="6">
        <v>5</v>
      </c>
      <c r="B41" s="19" t="s">
        <v>34</v>
      </c>
      <c r="C41" s="28">
        <f>SUM(C13,C17)</f>
        <v>0</v>
      </c>
      <c r="D41" s="37">
        <f>SUM(D13,D17)</f>
        <v>3</v>
      </c>
      <c r="E41" s="37">
        <f>SUM(E13,E17)</f>
        <v>2</v>
      </c>
      <c r="F41" s="37">
        <f>SUM(F13,F17)</f>
        <v>0</v>
      </c>
      <c r="G41" s="41">
        <f>SUM(G13,G17)</f>
        <v>0</v>
      </c>
      <c r="H41" s="49">
        <f t="shared" si="5"/>
        <v>5</v>
      </c>
    </row>
    <row r="42" spans="1:9" ht="16.5" customHeight="1">
      <c r="A42" s="6">
        <v>6</v>
      </c>
      <c r="B42" s="19" t="s">
        <v>35</v>
      </c>
      <c r="C42" s="28">
        <f>SUM(C15,C18,C29)</f>
        <v>1</v>
      </c>
      <c r="D42" s="37">
        <f>SUM(D15,D18,D29)</f>
        <v>68</v>
      </c>
      <c r="E42" s="37">
        <f>SUM(E15,E18,E29)</f>
        <v>8</v>
      </c>
      <c r="F42" s="37">
        <f>SUM(F15,F18,F29)</f>
        <v>2</v>
      </c>
      <c r="G42" s="41">
        <f>SUM(G15,G18,G29)</f>
        <v>0</v>
      </c>
      <c r="H42" s="49">
        <f t="shared" si="5"/>
        <v>79</v>
      </c>
    </row>
    <row r="43" spans="1:9" ht="16.5" customHeight="1">
      <c r="A43" s="6">
        <v>7</v>
      </c>
      <c r="B43" s="19" t="s">
        <v>36</v>
      </c>
      <c r="C43" s="28">
        <f>C8</f>
        <v>0</v>
      </c>
      <c r="D43" s="37">
        <f>D8</f>
        <v>10</v>
      </c>
      <c r="E43" s="37">
        <f>E8</f>
        <v>1</v>
      </c>
      <c r="F43" s="37">
        <f>F8</f>
        <v>2</v>
      </c>
      <c r="G43" s="41">
        <f>G8</f>
        <v>0</v>
      </c>
      <c r="H43" s="49">
        <f t="shared" si="5"/>
        <v>13</v>
      </c>
    </row>
    <row r="44" spans="1:9" ht="16.5" customHeight="1">
      <c r="A44" s="10">
        <v>8</v>
      </c>
      <c r="B44" s="20" t="s">
        <v>27</v>
      </c>
      <c r="C44" s="29">
        <f>SUM(C11,C30:C31)</f>
        <v>0</v>
      </c>
      <c r="D44" s="38">
        <f>SUM(D11,D30:D31)</f>
        <v>4</v>
      </c>
      <c r="E44" s="38">
        <f>SUM(E11,E30:E31)</f>
        <v>8</v>
      </c>
      <c r="F44" s="38">
        <f>SUM(F11,F30:F31)</f>
        <v>8</v>
      </c>
      <c r="G44" s="42">
        <f>SUM(G11,G30:G31)</f>
        <v>0</v>
      </c>
      <c r="H44" s="50">
        <f t="shared" si="5"/>
        <v>20</v>
      </c>
    </row>
    <row r="45" spans="1:9" ht="16.5" customHeight="1">
      <c r="A45" s="7"/>
      <c r="B45" s="21" t="s">
        <v>29</v>
      </c>
      <c r="C45" s="30">
        <f t="shared" ref="C45:H45" si="6">SUM(C37:C44)</f>
        <v>1</v>
      </c>
      <c r="D45" s="39">
        <f t="shared" si="6"/>
        <v>85</v>
      </c>
      <c r="E45" s="40">
        <f t="shared" si="6"/>
        <v>21</v>
      </c>
      <c r="F45" s="40">
        <f t="shared" si="6"/>
        <v>13</v>
      </c>
      <c r="G45" s="43">
        <f t="shared" si="6"/>
        <v>0</v>
      </c>
      <c r="H45" s="51">
        <f t="shared" si="6"/>
        <v>120</v>
      </c>
    </row>
    <row r="47" spans="1:9" ht="14.25">
      <c r="C47" s="31" t="str">
        <f t="shared" ref="C47:H47" si="7">IF(C33=C45,"","ng")</f>
        <v/>
      </c>
      <c r="D47" s="31" t="str">
        <f t="shared" si="7"/>
        <v/>
      </c>
      <c r="E47" s="31" t="str">
        <f t="shared" si="7"/>
        <v/>
      </c>
      <c r="F47" s="31" t="str">
        <f t="shared" si="7"/>
        <v/>
      </c>
      <c r="G47" s="31" t="str">
        <f t="shared" si="7"/>
        <v/>
      </c>
      <c r="H47" s="31" t="str">
        <f t="shared" si="7"/>
        <v/>
      </c>
    </row>
  </sheetData>
  <mergeCells count="1">
    <mergeCell ref="A36:B36"/>
  </mergeCells>
  <phoneticPr fontId="2"/>
  <pageMargins left="0.59055118110236227" right="0.19685039370078741" top="0.59055118110236227" bottom="0.39370078740157483" header="0.51181102362204722" footer="0.11811023622047244"/>
  <pageSetup paperSize="9" fitToWidth="1" fitToHeight="1" orientation="portrait" usePrinterDefaults="1" blackAndWhite="1" r:id="rId1"/>
  <headerFooter alignWithMargins="0">
    <oddFooter>&amp;C&amp;14 １０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３．就労期間別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2024-02-05T00:37:57Z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2024-02-05T00:37:57Z</vt:filetime>
  </property>
</Properties>
</file>