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430" windowHeight="9105"/>
  </bookViews>
  <sheets>
    <sheet name="５．集計" sheetId="1" r:id="rId1"/>
  </sheets>
  <externalReferences>
    <externalReference r:id="rId2"/>
  </externalReferences>
  <definedNames>
    <definedName name="_xlnm.Print_Area" localSheetId="0">'５．集計'!$A$1:$J$46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<sst xmlns="http://schemas.openxmlformats.org/spreadsheetml/2006/main" xmlns:r="http://schemas.openxmlformats.org/officeDocument/2006/relationships" count="46" uniqueCount="46">
  <si>
    <t>北秋田市</t>
    <rPh sb="0" eb="3">
      <t>キタアキタ</t>
    </rPh>
    <rPh sb="3" eb="4">
      <t>シ</t>
    </rPh>
    <phoneticPr fontId="2"/>
  </si>
  <si>
    <t>小坂町</t>
  </si>
  <si>
    <t>秋田市</t>
  </si>
  <si>
    <t>能代市</t>
  </si>
  <si>
    <t>横手市</t>
  </si>
  <si>
    <t>大館市</t>
  </si>
  <si>
    <t>男鹿市</t>
  </si>
  <si>
    <t>湯沢市</t>
  </si>
  <si>
    <t>鹿角市</t>
  </si>
  <si>
    <t>由利本荘市</t>
    <rPh sb="0" eb="2">
      <t>ユリ</t>
    </rPh>
    <rPh sb="2" eb="4">
      <t>ホンジョウ</t>
    </rPh>
    <rPh sb="4" eb="5">
      <t>シ</t>
    </rPh>
    <phoneticPr fontId="2"/>
  </si>
  <si>
    <t>潟上市</t>
    <rPh sb="0" eb="1">
      <t>カタ</t>
    </rPh>
    <rPh sb="1" eb="2">
      <t>カミ</t>
    </rPh>
    <rPh sb="2" eb="3">
      <t>シ</t>
    </rPh>
    <phoneticPr fontId="2"/>
  </si>
  <si>
    <t>大潟村</t>
  </si>
  <si>
    <t>大仙市</t>
    <rPh sb="0" eb="3">
      <t>ダイセンシ</t>
    </rPh>
    <phoneticPr fontId="2"/>
  </si>
  <si>
    <t>上小阿仁村</t>
  </si>
  <si>
    <t>藤里町</t>
  </si>
  <si>
    <t>五城目町</t>
  </si>
  <si>
    <t>八郎潟町</t>
  </si>
  <si>
    <t>井川町</t>
  </si>
  <si>
    <t>美郷町</t>
    <rPh sb="0" eb="3">
      <t>ミサトチョウ</t>
    </rPh>
    <phoneticPr fontId="2"/>
  </si>
  <si>
    <t>羽後町</t>
  </si>
  <si>
    <t>東成瀬村</t>
  </si>
  <si>
    <t>令和５年度出稼労働者数調査結果表</t>
    <rPh sb="0" eb="2">
      <t>レイワ</t>
    </rPh>
    <rPh sb="3" eb="4">
      <t>トシ</t>
    </rPh>
    <rPh sb="13" eb="15">
      <t>ケッカ</t>
    </rPh>
    <phoneticPr fontId="2"/>
  </si>
  <si>
    <t>仙北市</t>
    <rPh sb="0" eb="3">
      <t>セ</t>
    </rPh>
    <phoneticPr fontId="2"/>
  </si>
  <si>
    <t>三種町</t>
    <rPh sb="0" eb="1">
      <t>ミ</t>
    </rPh>
    <rPh sb="1" eb="2">
      <t>タネ</t>
    </rPh>
    <rPh sb="2" eb="3">
      <t>チョウ</t>
    </rPh>
    <phoneticPr fontId="2"/>
  </si>
  <si>
    <t>八峰町</t>
    <rPh sb="0" eb="3">
      <t>ハッポウチョウ</t>
    </rPh>
    <phoneticPr fontId="2"/>
  </si>
  <si>
    <t>送出地域別</t>
    <rPh sb="0" eb="2">
      <t>ソウシュツ</t>
    </rPh>
    <rPh sb="2" eb="5">
      <t>チイキベツ</t>
    </rPh>
    <phoneticPr fontId="6"/>
  </si>
  <si>
    <t>市  計</t>
  </si>
  <si>
    <t>湯沢雄勝</t>
    <rPh sb="0" eb="2">
      <t>ユザワ</t>
    </rPh>
    <rPh sb="2" eb="4">
      <t>オガチ</t>
    </rPh>
    <phoneticPr fontId="2"/>
  </si>
  <si>
    <t>町村計</t>
  </si>
  <si>
    <t>県      計</t>
  </si>
  <si>
    <t>合    計</t>
  </si>
  <si>
    <t>鹿角地域</t>
    <rPh sb="0" eb="2">
      <t>カヅノ</t>
    </rPh>
    <rPh sb="2" eb="4">
      <t>チイキ</t>
    </rPh>
    <phoneticPr fontId="6"/>
  </si>
  <si>
    <t>大館北秋</t>
    <rPh sb="0" eb="2">
      <t>オオダテ</t>
    </rPh>
    <rPh sb="2" eb="4">
      <t>ホクシュウ</t>
    </rPh>
    <phoneticPr fontId="6"/>
  </si>
  <si>
    <t>能代山本</t>
    <rPh sb="0" eb="2">
      <t>ノシロ</t>
    </rPh>
    <rPh sb="2" eb="4">
      <t>ヤマモト</t>
    </rPh>
    <phoneticPr fontId="6"/>
  </si>
  <si>
    <t>秋田男鹿南秋</t>
    <rPh sb="0" eb="2">
      <t>アキタ</t>
    </rPh>
    <rPh sb="2" eb="4">
      <t>オガ</t>
    </rPh>
    <rPh sb="4" eb="5">
      <t>ミナミ</t>
    </rPh>
    <rPh sb="5" eb="6">
      <t>アキ</t>
    </rPh>
    <phoneticPr fontId="6"/>
  </si>
  <si>
    <t>本荘由利</t>
    <rPh sb="0" eb="2">
      <t>ホンジョウ</t>
    </rPh>
    <rPh sb="2" eb="4">
      <t>ユリ</t>
    </rPh>
    <phoneticPr fontId="6"/>
  </si>
  <si>
    <t>大曲仙北</t>
    <rPh sb="0" eb="2">
      <t>オオマガリ</t>
    </rPh>
    <rPh sb="2" eb="4">
      <t>センボク</t>
    </rPh>
    <phoneticPr fontId="6"/>
  </si>
  <si>
    <t>横手地域</t>
    <rPh sb="0" eb="2">
      <t>ヨコテ</t>
    </rPh>
    <rPh sb="2" eb="4">
      <t>チイキ</t>
    </rPh>
    <phoneticPr fontId="6"/>
  </si>
  <si>
    <t>にかほ市</t>
    <rPh sb="3" eb="4">
      <t>シ</t>
    </rPh>
    <phoneticPr fontId="2"/>
  </si>
  <si>
    <t>関東地域</t>
  </si>
  <si>
    <t>近畿地域</t>
  </si>
  <si>
    <t>東海地域</t>
  </si>
  <si>
    <t>北 海 道</t>
  </si>
  <si>
    <t>県    内</t>
  </si>
  <si>
    <t>そ の 他</t>
  </si>
  <si>
    <t>５．市町村別、就労地域別出稼労働者数（総計）</t>
    <rPh sb="19" eb="21">
      <t>ソウケイ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</si>
</sst>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;0;"/>
    <numFmt numFmtId="177" formatCode="#,##0;&quot;▲ &quot;#,##0"/>
  </numFmts>
  <fonts count="7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b/>
      <sz val="11"/>
      <color auto="1"/>
      <name val="ＭＳ ゴシック"/>
      <family val="3"/>
    </font>
    <font>
      <b/>
      <sz val="16"/>
      <color auto="1"/>
      <name val="ＭＳ ゴシック"/>
      <family val="3"/>
    </font>
    <font>
      <sz val="16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>
      <alignment vertical="center"/>
    </xf>
    <xf numFmtId="0" fontId="3" fillId="0" borderId="0" xfId="16" applyFont="1" applyAlignment="1">
      <alignment vertical="center"/>
    </xf>
    <xf numFmtId="0" fontId="4" fillId="0" borderId="0" xfId="16" applyFont="1" applyAlignment="1">
      <alignment vertical="center"/>
    </xf>
    <xf numFmtId="0" fontId="5" fillId="0" borderId="0" xfId="16" applyFont="1" applyAlignment="1">
      <alignment horizontal="centerContinuous" vertical="center"/>
    </xf>
    <xf numFmtId="0" fontId="3" fillId="0" borderId="1" xfId="16" applyFont="1" applyBorder="1" applyAlignment="1">
      <alignment vertical="center"/>
    </xf>
    <xf numFmtId="0" fontId="3" fillId="0" borderId="2" xfId="16" applyFont="1" applyFill="1" applyBorder="1" applyAlignment="1">
      <alignment vertical="center"/>
    </xf>
    <xf numFmtId="0" fontId="3" fillId="0" borderId="3" xfId="16" applyFont="1" applyBorder="1" applyAlignment="1">
      <alignment vertical="center"/>
    </xf>
    <xf numFmtId="0" fontId="3" fillId="0" borderId="4" xfId="16" applyFont="1" applyBorder="1" applyAlignment="1">
      <alignment vertical="center"/>
    </xf>
    <xf numFmtId="0" fontId="3" fillId="0" borderId="5" xfId="16" applyFont="1" applyFill="1" applyBorder="1" applyAlignment="1">
      <alignment horizontal="center" vertical="center"/>
    </xf>
    <xf numFmtId="0" fontId="3" fillId="0" borderId="6" xfId="16" applyFont="1" applyFill="1" applyBorder="1" applyAlignment="1">
      <alignment vertical="center"/>
    </xf>
    <xf numFmtId="0" fontId="3" fillId="0" borderId="7" xfId="16" applyFont="1" applyBorder="1" applyAlignment="1">
      <alignment vertical="center"/>
    </xf>
    <xf numFmtId="0" fontId="4" fillId="0" borderId="0" xfId="16" applyFont="1" applyFill="1" applyAlignment="1">
      <alignment horizontal="centerContinuous" vertical="center"/>
    </xf>
    <xf numFmtId="0" fontId="3" fillId="0" borderId="8" xfId="16" applyFont="1" applyFill="1" applyBorder="1" applyAlignment="1">
      <alignment vertical="center"/>
    </xf>
    <xf numFmtId="0" fontId="3" fillId="0" borderId="9" xfId="16" applyFont="1" applyFill="1" applyBorder="1" applyAlignment="1">
      <alignment horizontal="distributed" vertical="center"/>
    </xf>
    <xf numFmtId="0" fontId="3" fillId="0" borderId="10" xfId="16" applyFont="1" applyFill="1" applyBorder="1" applyAlignment="1">
      <alignment horizontal="distributed" vertical="center"/>
    </xf>
    <xf numFmtId="0" fontId="3" fillId="0" borderId="10" xfId="16" applyFont="1" applyFill="1" applyBorder="1" applyAlignment="1">
      <alignment horizontal="center" vertical="center"/>
    </xf>
    <xf numFmtId="0" fontId="3" fillId="0" borderId="11" xfId="16" applyFont="1" applyFill="1" applyBorder="1" applyAlignment="1">
      <alignment horizontal="center" vertical="center"/>
    </xf>
    <xf numFmtId="0" fontId="3" fillId="0" borderId="12" xfId="16" applyFont="1" applyFill="1" applyBorder="1" applyAlignment="1">
      <alignment horizontal="center" vertical="center"/>
    </xf>
    <xf numFmtId="0" fontId="3" fillId="0" borderId="13" xfId="16" applyFont="1" applyFill="1" applyBorder="1" applyAlignment="1">
      <alignment horizontal="distributed" vertical="center"/>
    </xf>
    <xf numFmtId="0" fontId="3" fillId="0" borderId="14" xfId="16" applyFont="1" applyFill="1" applyBorder="1" applyAlignment="1">
      <alignment horizontal="distributed" vertical="center"/>
    </xf>
    <xf numFmtId="0" fontId="3" fillId="0" borderId="15" xfId="16" applyFont="1" applyFill="1" applyBorder="1" applyAlignment="1">
      <alignment horizontal="distributed" vertical="center"/>
    </xf>
    <xf numFmtId="0" fontId="3" fillId="0" borderId="16" xfId="16" applyFont="1" applyFill="1" applyBorder="1" applyAlignment="1">
      <alignment horizontal="center" vertical="center"/>
    </xf>
    <xf numFmtId="0" fontId="3" fillId="0" borderId="17" xfId="16" applyFont="1" applyFill="1" applyBorder="1" applyAlignment="1">
      <alignment horizontal="center" vertical="center"/>
    </xf>
    <xf numFmtId="176" fontId="3" fillId="0" borderId="18" xfId="16" applyNumberFormat="1" applyFont="1" applyFill="1" applyBorder="1" applyAlignment="1">
      <alignment vertical="center"/>
    </xf>
    <xf numFmtId="176" fontId="3" fillId="0" borderId="19" xfId="16" applyNumberFormat="1" applyFont="1" applyFill="1" applyBorder="1" applyAlignment="1">
      <alignment vertical="center"/>
    </xf>
    <xf numFmtId="177" fontId="3" fillId="0" borderId="19" xfId="16" applyNumberFormat="1" applyFont="1" applyFill="1" applyBorder="1" applyAlignment="1">
      <alignment vertical="center"/>
    </xf>
    <xf numFmtId="177" fontId="3" fillId="0" borderId="17" xfId="16" applyNumberFormat="1" applyFont="1" applyFill="1" applyBorder="1" applyAlignment="1">
      <alignment vertical="center"/>
    </xf>
    <xf numFmtId="0" fontId="3" fillId="0" borderId="20" xfId="16" applyFont="1" applyFill="1" applyBorder="1" applyAlignment="1">
      <alignment horizontal="center" vertical="center"/>
    </xf>
    <xf numFmtId="177" fontId="3" fillId="0" borderId="21" xfId="16" applyNumberFormat="1" applyFont="1" applyFill="1" applyBorder="1" applyAlignment="1">
      <alignment vertical="center"/>
    </xf>
    <xf numFmtId="177" fontId="3" fillId="0" borderId="22" xfId="16" applyNumberFormat="1" applyFont="1" applyFill="1" applyBorder="1" applyAlignment="1">
      <alignment vertical="center"/>
    </xf>
    <xf numFmtId="177" fontId="3" fillId="0" borderId="23" xfId="16" applyNumberFormat="1" applyFont="1" applyFill="1" applyBorder="1" applyAlignment="1">
      <alignment vertical="center"/>
    </xf>
    <xf numFmtId="177" fontId="3" fillId="0" borderId="24" xfId="16" applyNumberFormat="1" applyFont="1" applyFill="1" applyBorder="1" applyAlignment="1">
      <alignment vertical="center"/>
    </xf>
    <xf numFmtId="176" fontId="3" fillId="0" borderId="9" xfId="16" applyNumberFormat="1" applyFont="1" applyFill="1" applyBorder="1" applyAlignment="1">
      <alignment vertical="center"/>
    </xf>
    <xf numFmtId="176" fontId="3" fillId="0" borderId="10" xfId="16" applyNumberFormat="1" applyFont="1" applyFill="1" applyBorder="1" applyAlignment="1">
      <alignment vertical="center"/>
    </xf>
    <xf numFmtId="177" fontId="3" fillId="0" borderId="10" xfId="16" applyNumberFormat="1" applyFont="1" applyBorder="1" applyAlignment="1">
      <alignment vertical="center"/>
    </xf>
    <xf numFmtId="177" fontId="3" fillId="0" borderId="11" xfId="16" applyNumberFormat="1" applyFont="1" applyFill="1" applyBorder="1" applyAlignment="1">
      <alignment vertical="center"/>
    </xf>
    <xf numFmtId="0" fontId="3" fillId="0" borderId="25" xfId="16" applyFont="1" applyFill="1" applyBorder="1" applyAlignment="1">
      <alignment horizontal="center" vertical="center"/>
    </xf>
    <xf numFmtId="177" fontId="3" fillId="0" borderId="26" xfId="16" applyNumberFormat="1" applyFont="1" applyFill="1" applyBorder="1" applyAlignment="1">
      <alignment vertical="center"/>
    </xf>
    <xf numFmtId="177" fontId="3" fillId="0" borderId="27" xfId="16" applyNumberFormat="1" applyFont="1" applyFill="1" applyBorder="1" applyAlignment="1">
      <alignment vertical="center"/>
    </xf>
    <xf numFmtId="177" fontId="3" fillId="0" borderId="28" xfId="16" applyNumberFormat="1" applyFont="1" applyFill="1" applyBorder="1" applyAlignment="1">
      <alignment vertical="center"/>
    </xf>
    <xf numFmtId="177" fontId="3" fillId="0" borderId="29" xfId="16" applyNumberFormat="1" applyFont="1" applyFill="1" applyBorder="1" applyAlignment="1">
      <alignment vertical="center"/>
    </xf>
    <xf numFmtId="177" fontId="3" fillId="0" borderId="30" xfId="16" applyNumberFormat="1" applyFont="1" applyFill="1" applyBorder="1" applyAlignment="1">
      <alignment vertical="center"/>
    </xf>
    <xf numFmtId="177" fontId="3" fillId="0" borderId="31" xfId="16" applyNumberFormat="1" applyFont="1" applyFill="1" applyBorder="1" applyAlignment="1">
      <alignment vertical="center"/>
    </xf>
    <xf numFmtId="177" fontId="3" fillId="0" borderId="32" xfId="16" applyNumberFormat="1" applyFont="1" applyFill="1" applyBorder="1" applyAlignment="1">
      <alignment vertical="center"/>
    </xf>
    <xf numFmtId="177" fontId="3" fillId="0" borderId="33" xfId="16" applyNumberFormat="1" applyFont="1" applyFill="1" applyBorder="1" applyAlignment="1">
      <alignment vertical="center"/>
    </xf>
    <xf numFmtId="177" fontId="3" fillId="0" borderId="34" xfId="16" applyNumberFormat="1" applyFont="1" applyFill="1" applyBorder="1" applyAlignment="1">
      <alignment vertical="center"/>
    </xf>
    <xf numFmtId="0" fontId="3" fillId="0" borderId="2" xfId="16" applyFont="1" applyFill="1" applyBorder="1" applyAlignment="1">
      <alignment horizontal="center" vertical="center"/>
    </xf>
    <xf numFmtId="177" fontId="3" fillId="0" borderId="3" xfId="16" applyNumberFormat="1" applyFont="1" applyBorder="1" applyAlignment="1">
      <alignment vertical="center"/>
    </xf>
    <xf numFmtId="177" fontId="3" fillId="0" borderId="4" xfId="16" applyNumberFormat="1" applyFont="1" applyFill="1" applyBorder="1" applyAlignment="1">
      <alignment vertical="center"/>
    </xf>
    <xf numFmtId="177" fontId="3" fillId="0" borderId="2" xfId="16" applyNumberFormat="1" applyFont="1" applyFill="1" applyBorder="1" applyAlignment="1">
      <alignment vertical="center"/>
    </xf>
    <xf numFmtId="0" fontId="3" fillId="0" borderId="35" xfId="16" applyFont="1" applyFill="1" applyBorder="1" applyAlignment="1">
      <alignment horizontal="center" vertical="center"/>
    </xf>
    <xf numFmtId="177" fontId="3" fillId="0" borderId="36" xfId="16" applyNumberFormat="1" applyFont="1" applyFill="1" applyBorder="1" applyAlignment="1">
      <alignment vertical="center"/>
    </xf>
    <xf numFmtId="177" fontId="3" fillId="0" borderId="37" xfId="16" applyNumberFormat="1" applyFont="1" applyFill="1" applyBorder="1" applyAlignment="1">
      <alignment vertical="center"/>
    </xf>
    <xf numFmtId="177" fontId="3" fillId="0" borderId="38" xfId="16" applyNumberFormat="1" applyFont="1" applyFill="1" applyBorder="1" applyAlignment="1">
      <alignment vertical="center"/>
    </xf>
    <xf numFmtId="177" fontId="3" fillId="0" borderId="39" xfId="16" applyNumberFormat="1" applyFont="1" applyFill="1" applyBorder="1" applyAlignment="1">
      <alignment vertical="center"/>
    </xf>
    <xf numFmtId="0" fontId="3" fillId="0" borderId="40" xfId="16" applyFont="1" applyBorder="1" applyAlignment="1">
      <alignment vertical="center"/>
    </xf>
  </cellXfs>
  <cellStyles count="17">
    <cellStyle name="標準" xfId="0" builtinId="0"/>
    <cellStyle name="標準_R5年度出稼労働者数調査結果" xfId="1"/>
    <cellStyle name="標準_R5年度出稼労働者数調査結果_1" xfId="2"/>
    <cellStyle name="標準_R5年度出稼労働者数調査結果_2" xfId="3"/>
    <cellStyle name="標準_R5年度出稼労働者数調査結果_3" xfId="4"/>
    <cellStyle name="標準_R5年度出稼労働者数調査結果_4" xfId="5"/>
    <cellStyle name="標準_R5年度出稼労働者数調査結果_5" xfId="6"/>
    <cellStyle name="標準_R5年度出稼労働者数調査結果_6" xfId="7"/>
    <cellStyle name="標準_R5年度出稼労働者数調査結果_7" xfId="8"/>
    <cellStyle name="標準_R5年度出稼労働者数調査結果_8" xfId="9"/>
    <cellStyle name="標準_R5年度出稼労働者数調査結果_9" xfId="10"/>
    <cellStyle name="標準_R5年度出稼労働者数調査結果_:" xfId="11"/>
    <cellStyle name="標準_R5年度出稼労働者数調査結果_;" xfId="12"/>
    <cellStyle name="標準_R5年度出稼労働者数調査結果_&lt;" xfId="13"/>
    <cellStyle name="標準_R5年度出稼労働者数調査結果_=" xfId="14"/>
    <cellStyle name="標準_R5年度出稼労働者数調査結果_&gt;" xfId="15"/>
    <cellStyle name="標準_R5年度出稼労働者数調査結果_?" xfId="1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R5&#24180;&#24230;&#20986;&#31292;&#21172;&#20685;&#32773;&#25968;&#35519;&#26619;&#32080;&#26524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５．集計 (2)"/>
      <sheetName val="調査表　集計"/>
      <sheetName val="前回調査比①"/>
      <sheetName val="前回調査比 ②"/>
      <sheetName val="市町村別出稼者数（前回調査比）"/>
      <sheetName val="１．農家・非農家別、男女別"/>
      <sheetName val="１．増減原因理由"/>
      <sheetName val="２．季節別（農家）"/>
      <sheetName val="２．季節別（非農家）"/>
      <sheetName val="３．就労期間別"/>
      <sheetName val="４．年齢別"/>
      <sheetName val="５．（建設業）"/>
      <sheetName val="５．（製造業）"/>
      <sheetName val="５．（農林漁業）"/>
      <sheetName val="５．（運輸業）"/>
      <sheetName val="５．（その他）"/>
      <sheetName val="５．集計"/>
      <sheetName val="６．非農家の職業別"/>
      <sheetName val="７．新規出稼者"/>
      <sheetName val="新規の状況"/>
      <sheetName val="８．長期出稼者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</row>
        <row r="8">
          <cell r="C8">
            <v>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</row>
        <row r="10">
          <cell r="C10">
            <v>1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C11">
            <v>3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C13">
            <v>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C15">
            <v>11</v>
          </cell>
          <cell r="D15">
            <v>0</v>
          </cell>
          <cell r="E15">
            <v>3</v>
          </cell>
          <cell r="F15">
            <v>0</v>
          </cell>
          <cell r="G15">
            <v>0</v>
          </cell>
          <cell r="H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C17">
            <v>1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C29">
            <v>7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</sheetData>
      <sheetData sheetId="12">
        <row r="6">
          <cell r="C6">
            <v>2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</row>
        <row r="8">
          <cell r="C8">
            <v>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1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C11">
            <v>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C15">
            <v>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C18">
            <v>4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C29">
            <v>1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</sheetData>
      <sheetData sheetId="13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</row>
        <row r="8">
          <cell r="C8">
            <v>2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</sheetData>
      <sheetData sheetId="14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</row>
        <row r="8">
          <cell r="C8">
            <v>7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C11">
            <v>3</v>
          </cell>
          <cell r="D11">
            <v>0</v>
          </cell>
          <cell r="E11">
            <v>2</v>
          </cell>
          <cell r="F11">
            <v>0</v>
          </cell>
          <cell r="G11">
            <v>0</v>
          </cell>
          <cell r="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C13">
            <v>1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C15">
            <v>12</v>
          </cell>
          <cell r="D15">
            <v>0</v>
          </cell>
          <cell r="E15">
            <v>16</v>
          </cell>
          <cell r="F15">
            <v>0</v>
          </cell>
          <cell r="G15">
            <v>3</v>
          </cell>
          <cell r="H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C18">
            <v>7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C29">
            <v>7</v>
          </cell>
          <cell r="D29">
            <v>0</v>
          </cell>
          <cell r="E29">
            <v>0</v>
          </cell>
          <cell r="F29">
            <v>0</v>
          </cell>
          <cell r="G29">
            <v>1</v>
          </cell>
          <cell r="H29">
            <v>0</v>
          </cell>
        </row>
        <row r="30">
          <cell r="C30">
            <v>4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C31">
            <v>0</v>
          </cell>
          <cell r="D31">
            <v>0</v>
          </cell>
          <cell r="E31">
            <v>1</v>
          </cell>
          <cell r="F31">
            <v>0</v>
          </cell>
          <cell r="G31">
            <v>0</v>
          </cell>
          <cell r="H31">
            <v>0</v>
          </cell>
        </row>
      </sheetData>
      <sheetData sheetId="15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</row>
        <row r="8">
          <cell r="C8">
            <v>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C11">
            <v>6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C13">
            <v>1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C15">
            <v>1</v>
          </cell>
          <cell r="D15">
            <v>0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C18">
            <v>1</v>
          </cell>
          <cell r="D18">
            <v>0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50"/>
  </sheetPr>
  <dimension ref="A1:J45"/>
  <sheetViews>
    <sheetView tabSelected="1" zoomScale="120" zoomScaleNormal="120" workbookViewId="0">
      <pane xSplit="2" ySplit="5" topLeftCell="C33" activePane="bottomRight" state="frozen"/>
      <selection pane="topRight"/>
      <selection pane="bottomLeft"/>
      <selection pane="bottomRight" activeCell="E52" sqref="E52"/>
    </sheetView>
  </sheetViews>
  <sheetFormatPr defaultColWidth="9" defaultRowHeight="13.5"/>
  <cols>
    <col min="1" max="1" width="3.125" style="1" customWidth="1"/>
    <col min="2" max="2" width="13.625" style="1" customWidth="1"/>
    <col min="3" max="9" width="11.5" style="1" customWidth="1"/>
    <col min="10" max="10" width="1.875" style="1" customWidth="1"/>
    <col min="11" max="16384" width="9" style="1"/>
  </cols>
  <sheetData>
    <row r="1" spans="1:10" s="2" customFormat="1" ht="18.75">
      <c r="A1" s="3" t="s">
        <v>21</v>
      </c>
      <c r="B1" s="11"/>
      <c r="C1" s="11"/>
      <c r="D1" s="11"/>
      <c r="E1" s="11"/>
      <c r="F1" s="11"/>
      <c r="G1" s="11"/>
      <c r="H1" s="11"/>
      <c r="I1" s="11"/>
    </row>
    <row r="2" spans="1:10" s="1" customFormat="1" ht="13.5" customHeight="1"/>
    <row r="3" spans="1:10" s="1" customFormat="1" ht="13.5" customHeight="1"/>
    <row r="4" spans="1:10" s="1" customFormat="1" ht="18" customHeight="1">
      <c r="A4" s="4" t="s">
        <v>45</v>
      </c>
      <c r="B4" s="4"/>
      <c r="C4" s="4"/>
      <c r="D4" s="4"/>
      <c r="E4" s="4"/>
      <c r="F4" s="4"/>
      <c r="G4" s="4"/>
      <c r="H4" s="4"/>
      <c r="I4" s="4"/>
    </row>
    <row r="5" spans="1:10" s="1" customFormat="1" ht="27" customHeight="1">
      <c r="A5" s="5"/>
      <c r="B5" s="12"/>
      <c r="C5" s="22" t="s">
        <v>39</v>
      </c>
      <c r="D5" s="16" t="s">
        <v>40</v>
      </c>
      <c r="E5" s="16" t="s">
        <v>41</v>
      </c>
      <c r="F5" s="16" t="s">
        <v>42</v>
      </c>
      <c r="G5" s="16" t="s">
        <v>43</v>
      </c>
      <c r="H5" s="16" t="s">
        <v>44</v>
      </c>
      <c r="I5" s="46" t="s">
        <v>30</v>
      </c>
      <c r="J5" s="55"/>
    </row>
    <row r="6" spans="1:10" s="1" customFormat="1" ht="16.5" customHeight="1">
      <c r="A6" s="6">
        <v>1</v>
      </c>
      <c r="B6" s="13" t="s">
        <v>2</v>
      </c>
      <c r="C6" s="23">
        <f>SUM('[1]５．（建設業）:５．（その他）'!C6)</f>
        <v>2</v>
      </c>
      <c r="D6" s="32">
        <f>SUM('[1]５．（建設業）:５．（その他）'!D6)</f>
        <v>0</v>
      </c>
      <c r="E6" s="32">
        <f>SUM('[1]５．（建設業）:５．（その他）'!E6)</f>
        <v>0</v>
      </c>
      <c r="F6" s="32">
        <f>SUM('[1]５．（建設業）:５．（その他）'!F6)</f>
        <v>0</v>
      </c>
      <c r="G6" s="32">
        <f>SUM('[1]５．（建設業）:５．（その他）'!G6)</f>
        <v>0</v>
      </c>
      <c r="H6" s="32">
        <f>SUM('[1]５．（建設業）:５．（その他）'!H6)</f>
        <v>0</v>
      </c>
      <c r="I6" s="47">
        <f t="shared" ref="I6:I18" si="0">SUM(C6:H6)</f>
        <v>2</v>
      </c>
      <c r="J6" s="55"/>
    </row>
    <row r="7" spans="1:10" s="1" customFormat="1" ht="16.5" customHeight="1">
      <c r="A7" s="6">
        <v>2</v>
      </c>
      <c r="B7" s="13" t="s">
        <v>3</v>
      </c>
      <c r="C7" s="23">
        <f>SUM('[1]５．（建設業）:５．（その他）'!C7)</f>
        <v>0</v>
      </c>
      <c r="D7" s="32">
        <f>SUM('[1]５．（建設業）:５．（その他）'!D7)</f>
        <v>0</v>
      </c>
      <c r="E7" s="32">
        <f>SUM('[1]５．（建設業）:５．（その他）'!E7)</f>
        <v>0</v>
      </c>
      <c r="F7" s="32">
        <f>SUM('[1]５．（建設業）:５．（その他）'!F7)</f>
        <v>0</v>
      </c>
      <c r="G7" s="32">
        <f>SUM('[1]５．（建設業）:５．（その他）'!G7)</f>
        <v>0</v>
      </c>
      <c r="H7" s="32">
        <f>SUM('[1]５．（建設業）:５．（その他）'!H7)</f>
        <v>0</v>
      </c>
      <c r="I7" s="47">
        <f t="shared" si="0"/>
        <v>0</v>
      </c>
      <c r="J7" s="55"/>
    </row>
    <row r="8" spans="1:10" s="1" customFormat="1" ht="16.5" customHeight="1">
      <c r="A8" s="6">
        <v>3</v>
      </c>
      <c r="B8" s="13" t="s">
        <v>4</v>
      </c>
      <c r="C8" s="23">
        <f>SUM('[1]５．（建設業）:５．（その他）'!C8)</f>
        <v>12</v>
      </c>
      <c r="D8" s="32">
        <f>SUM('[1]５．（建設業）:５．（その他）'!D8)</f>
        <v>0</v>
      </c>
      <c r="E8" s="32">
        <f>SUM('[1]５．（建設業）:５．（その他）'!E8)</f>
        <v>0</v>
      </c>
      <c r="F8" s="32">
        <f>SUM('[1]５．（建設業）:５．（その他）'!F8)</f>
        <v>0</v>
      </c>
      <c r="G8" s="32">
        <f>SUM('[1]５．（建設業）:５．（その他）'!G8)</f>
        <v>0</v>
      </c>
      <c r="H8" s="32">
        <f>SUM('[1]５．（建設業）:５．（その他）'!H8)</f>
        <v>1</v>
      </c>
      <c r="I8" s="47">
        <f t="shared" si="0"/>
        <v>13</v>
      </c>
      <c r="J8" s="55"/>
    </row>
    <row r="9" spans="1:10" s="1" customFormat="1" ht="16.5" customHeight="1">
      <c r="A9" s="6">
        <v>4</v>
      </c>
      <c r="B9" s="13" t="s">
        <v>5</v>
      </c>
      <c r="C9" s="23">
        <f>SUM('[1]５．（建設業）:５．（その他）'!C9)</f>
        <v>0</v>
      </c>
      <c r="D9" s="32">
        <f>SUM('[1]５．（建設業）:５．（その他）'!D9)</f>
        <v>0</v>
      </c>
      <c r="E9" s="32">
        <f>SUM('[1]５．（建設業）:５．（その他）'!E9)</f>
        <v>0</v>
      </c>
      <c r="F9" s="32">
        <f>SUM('[1]５．（建設業）:５．（その他）'!F9)</f>
        <v>0</v>
      </c>
      <c r="G9" s="32">
        <f>SUM('[1]５．（建設業）:５．（その他）'!G9)</f>
        <v>0</v>
      </c>
      <c r="H9" s="32">
        <f>SUM('[1]５．（建設業）:５．（その他）'!H9)</f>
        <v>0</v>
      </c>
      <c r="I9" s="47">
        <f t="shared" si="0"/>
        <v>0</v>
      </c>
      <c r="J9" s="55"/>
    </row>
    <row r="10" spans="1:10" s="1" customFormat="1" ht="16.5" customHeight="1">
      <c r="A10" s="6">
        <v>5</v>
      </c>
      <c r="B10" s="13" t="s">
        <v>6</v>
      </c>
      <c r="C10" s="23">
        <f>SUM('[1]５．（建設業）:５．（その他）'!C10)</f>
        <v>1</v>
      </c>
      <c r="D10" s="32">
        <f>SUM('[1]５．（建設業）:５．（その他）'!D10)</f>
        <v>0</v>
      </c>
      <c r="E10" s="32">
        <f>SUM('[1]５．（建設業）:５．（その他）'!E10)</f>
        <v>0</v>
      </c>
      <c r="F10" s="32">
        <f>SUM('[1]５．（建設業）:５．（その他）'!F10)</f>
        <v>0</v>
      </c>
      <c r="G10" s="32">
        <f>SUM('[1]５．（建設業）:５．（その他）'!G10)</f>
        <v>0</v>
      </c>
      <c r="H10" s="32">
        <f>SUM('[1]５．（建設業）:５．（その他）'!H10)</f>
        <v>0</v>
      </c>
      <c r="I10" s="47">
        <f t="shared" si="0"/>
        <v>1</v>
      </c>
      <c r="J10" s="55"/>
    </row>
    <row r="11" spans="1:10" s="1" customFormat="1" ht="16.5" customHeight="1">
      <c r="A11" s="6">
        <v>6</v>
      </c>
      <c r="B11" s="13" t="s">
        <v>7</v>
      </c>
      <c r="C11" s="23">
        <f>SUM('[1]５．（建設業）:５．（その他）'!C11)</f>
        <v>13</v>
      </c>
      <c r="D11" s="32">
        <f>SUM('[1]５．（建設業）:５．（その他）'!D11)</f>
        <v>0</v>
      </c>
      <c r="E11" s="32">
        <f>SUM('[1]５．（建設業）:５．（その他）'!E11)</f>
        <v>2</v>
      </c>
      <c r="F11" s="32">
        <f>SUM('[1]５．（建設業）:５．（その他）'!F11)</f>
        <v>0</v>
      </c>
      <c r="G11" s="32">
        <f>SUM('[1]５．（建設業）:５．（その他）'!G11)</f>
        <v>0</v>
      </c>
      <c r="H11" s="32">
        <f>SUM('[1]５．（建設業）:５．（その他）'!H11)</f>
        <v>0</v>
      </c>
      <c r="I11" s="47">
        <f t="shared" si="0"/>
        <v>15</v>
      </c>
      <c r="J11" s="55"/>
    </row>
    <row r="12" spans="1:10" s="1" customFormat="1" ht="16.5" customHeight="1">
      <c r="A12" s="6">
        <v>7</v>
      </c>
      <c r="B12" s="13" t="s">
        <v>8</v>
      </c>
      <c r="C12" s="23">
        <v>0</v>
      </c>
      <c r="D12" s="32">
        <f>SUM('[1]５．（建設業）:５．（その他）'!D12)</f>
        <v>0</v>
      </c>
      <c r="E12" s="32">
        <f>SUM('[1]５．（建設業）:５．（その他）'!E12)</f>
        <v>0</v>
      </c>
      <c r="F12" s="32">
        <f>SUM('[1]５．（建設業）:５．（その他）'!F12)</f>
        <v>0</v>
      </c>
      <c r="G12" s="32">
        <f>SUM('[1]５．（建設業）:５．（その他）'!G12)</f>
        <v>0</v>
      </c>
      <c r="H12" s="32">
        <f>SUM('[1]５．（建設業）:５．（その他）'!H12)</f>
        <v>0</v>
      </c>
      <c r="I12" s="47">
        <f t="shared" si="0"/>
        <v>0</v>
      </c>
      <c r="J12" s="55"/>
    </row>
    <row r="13" spans="1:10" s="1" customFormat="1" ht="16.5" customHeight="1">
      <c r="A13" s="6">
        <v>8</v>
      </c>
      <c r="B13" s="13" t="s">
        <v>9</v>
      </c>
      <c r="C13" s="23">
        <f>SUM('[1]５．（建設業）:５．（その他）'!C13)</f>
        <v>4</v>
      </c>
      <c r="D13" s="32">
        <f>SUM('[1]５．（建設業）:５．（その他）'!D13)</f>
        <v>0</v>
      </c>
      <c r="E13" s="32">
        <f>SUM('[1]５．（建設業）:５．（その他）'!E13)</f>
        <v>0</v>
      </c>
      <c r="F13" s="32">
        <f>SUM('[1]５．（建設業）:５．（その他）'!F13)</f>
        <v>0</v>
      </c>
      <c r="G13" s="32">
        <f>SUM('[1]５．（建設業）:５．（その他）'!G13)</f>
        <v>0</v>
      </c>
      <c r="H13" s="32">
        <f>SUM('[1]５．（建設業）:５．（その他）'!H13)</f>
        <v>0</v>
      </c>
      <c r="I13" s="47">
        <f t="shared" si="0"/>
        <v>4</v>
      </c>
      <c r="J13" s="55"/>
    </row>
    <row r="14" spans="1:10" s="1" customFormat="1" ht="16.5" customHeight="1">
      <c r="A14" s="6">
        <v>9</v>
      </c>
      <c r="B14" s="13" t="s">
        <v>10</v>
      </c>
      <c r="C14" s="23">
        <f>SUM('[1]５．（建設業）:５．（その他）'!C14)</f>
        <v>0</v>
      </c>
      <c r="D14" s="32">
        <f>SUM('[1]５．（建設業）:５．（その他）'!D14)</f>
        <v>0</v>
      </c>
      <c r="E14" s="32">
        <f>SUM('[1]５．（建設業）:５．（その他）'!E14)</f>
        <v>0</v>
      </c>
      <c r="F14" s="32">
        <f>SUM('[1]５．（建設業）:５．（その他）'!F14)</f>
        <v>0</v>
      </c>
      <c r="G14" s="32">
        <f>SUM('[1]５．（建設業）:５．（その他）'!G14)</f>
        <v>0</v>
      </c>
      <c r="H14" s="32">
        <f>SUM('[1]５．（建設業）:５．（その他）'!H14)</f>
        <v>0</v>
      </c>
      <c r="I14" s="47">
        <f t="shared" si="0"/>
        <v>0</v>
      </c>
      <c r="J14" s="55"/>
    </row>
    <row r="15" spans="1:10" s="1" customFormat="1" ht="16.5" customHeight="1">
      <c r="A15" s="6">
        <v>10</v>
      </c>
      <c r="B15" s="13" t="s">
        <v>12</v>
      </c>
      <c r="C15" s="23">
        <f>SUM('[1]５．（建設業）:５．（その他）'!C15)</f>
        <v>26</v>
      </c>
      <c r="D15" s="32">
        <f>SUM('[1]５．（建設業）:５．（その他）'!D15)</f>
        <v>0</v>
      </c>
      <c r="E15" s="32">
        <f>SUM('[1]５．（建設業）:５．（その他）'!E15)</f>
        <v>20</v>
      </c>
      <c r="F15" s="32">
        <f>SUM('[1]５．（建設業）:５．（その他）'!F15)</f>
        <v>1</v>
      </c>
      <c r="G15" s="32">
        <f>SUM('[1]５．（建設業）:５．（その他）'!G15)</f>
        <v>3</v>
      </c>
      <c r="H15" s="32">
        <f>SUM('[1]５．（建設業）:５．（その他）'!H15)</f>
        <v>0</v>
      </c>
      <c r="I15" s="47">
        <f t="shared" si="0"/>
        <v>50</v>
      </c>
      <c r="J15" s="55"/>
    </row>
    <row r="16" spans="1:10" s="1" customFormat="1" ht="16.5" customHeight="1">
      <c r="A16" s="6">
        <v>11</v>
      </c>
      <c r="B16" s="13" t="s">
        <v>0</v>
      </c>
      <c r="C16" s="23">
        <f>SUM('[1]５．（建設業）:５．（その他）'!C16)</f>
        <v>0</v>
      </c>
      <c r="D16" s="32">
        <f>SUM('[1]５．（建設業）:５．（その他）'!D16)</f>
        <v>0</v>
      </c>
      <c r="E16" s="32">
        <f>SUM('[1]５．（建設業）:５．（その他）'!E16)</f>
        <v>0</v>
      </c>
      <c r="F16" s="32">
        <f>SUM('[1]５．（建設業）:５．（その他）'!F16)</f>
        <v>0</v>
      </c>
      <c r="G16" s="32">
        <f>SUM('[1]５．（建設業）:５．（その他）'!G16)</f>
        <v>0</v>
      </c>
      <c r="H16" s="32">
        <f>SUM('[1]５．（建設業）:５．（その他）'!H16)</f>
        <v>0</v>
      </c>
      <c r="I16" s="47">
        <f t="shared" si="0"/>
        <v>0</v>
      </c>
      <c r="J16" s="55"/>
    </row>
    <row r="17" spans="1:10" s="1" customFormat="1" ht="16.5" customHeight="1">
      <c r="A17" s="6">
        <v>12</v>
      </c>
      <c r="B17" s="13" t="s">
        <v>38</v>
      </c>
      <c r="C17" s="23">
        <f>SUM('[1]５．（建設業）:５．（その他）'!C17)</f>
        <v>1</v>
      </c>
      <c r="D17" s="32">
        <f>SUM('[1]５．（建設業）:５．（その他）'!D17)</f>
        <v>0</v>
      </c>
      <c r="E17" s="32">
        <f>SUM('[1]５．（建設業）:５．（その他）'!E17)</f>
        <v>0</v>
      </c>
      <c r="F17" s="32">
        <f>SUM('[1]５．（建設業）:５．（その他）'!F17)</f>
        <v>0</v>
      </c>
      <c r="G17" s="32">
        <f>SUM('[1]５．（建設業）:５．（その他）'!G17)</f>
        <v>0</v>
      </c>
      <c r="H17" s="32">
        <f>SUM('[1]５．（建設業）:５．（その他）'!H17)</f>
        <v>0</v>
      </c>
      <c r="I17" s="47">
        <f t="shared" si="0"/>
        <v>1</v>
      </c>
      <c r="J17" s="55"/>
    </row>
    <row r="18" spans="1:10" s="1" customFormat="1" ht="16.5" customHeight="1">
      <c r="A18" s="7">
        <v>13</v>
      </c>
      <c r="B18" s="14" t="s">
        <v>22</v>
      </c>
      <c r="C18" s="24">
        <f>SUM('[1]５．（建設業）:５．（その他）'!C18)</f>
        <v>12</v>
      </c>
      <c r="D18" s="33">
        <f>SUM('[1]５．（建設業）:５．（その他）'!D18)</f>
        <v>0</v>
      </c>
      <c r="E18" s="33">
        <f>SUM('[1]５．（建設業）:５．（その他）'!E18)</f>
        <v>1</v>
      </c>
      <c r="F18" s="33">
        <f>SUM('[1]５．（建設業）:５．（その他）'!F18)</f>
        <v>0</v>
      </c>
      <c r="G18" s="33">
        <f>SUM('[1]５．（建設業）:５．（その他）'!G18)</f>
        <v>0</v>
      </c>
      <c r="H18" s="33">
        <f>SUM('[1]５．（建設業）:５．（その他）'!H18)</f>
        <v>0</v>
      </c>
      <c r="I18" s="48">
        <f t="shared" si="0"/>
        <v>13</v>
      </c>
      <c r="J18" s="55"/>
    </row>
    <row r="19" spans="1:10" s="1" customFormat="1" ht="16.5" customHeight="1">
      <c r="A19" s="7"/>
      <c r="B19" s="15" t="s">
        <v>26</v>
      </c>
      <c r="C19" s="25">
        <f t="shared" ref="C19:I19" si="1">SUM(C6:C18)</f>
        <v>71</v>
      </c>
      <c r="D19" s="34">
        <f t="shared" si="1"/>
        <v>0</v>
      </c>
      <c r="E19" s="34">
        <f t="shared" si="1"/>
        <v>23</v>
      </c>
      <c r="F19" s="34">
        <f t="shared" si="1"/>
        <v>1</v>
      </c>
      <c r="G19" s="34">
        <f t="shared" si="1"/>
        <v>3</v>
      </c>
      <c r="H19" s="34">
        <f t="shared" si="1"/>
        <v>1</v>
      </c>
      <c r="I19" s="48">
        <f t="shared" si="1"/>
        <v>99</v>
      </c>
      <c r="J19" s="55"/>
    </row>
    <row r="20" spans="1:10" s="1" customFormat="1" ht="16.5" customHeight="1">
      <c r="A20" s="6">
        <v>14</v>
      </c>
      <c r="B20" s="13" t="s">
        <v>1</v>
      </c>
      <c r="C20" s="23">
        <f>SUM('[1]５．（建設業）:５．（その他）'!C20)</f>
        <v>0</v>
      </c>
      <c r="D20" s="32">
        <f>SUM('[1]５．（建設業）:５．（その他）'!D20)</f>
        <v>0</v>
      </c>
      <c r="E20" s="32">
        <f>SUM('[1]５．（建設業）:５．（その他）'!E20)</f>
        <v>0</v>
      </c>
      <c r="F20" s="32">
        <f>SUM('[1]５．（建設業）:５．（その他）'!F20)</f>
        <v>0</v>
      </c>
      <c r="G20" s="32">
        <f>SUM('[1]５．（建設業）:５．（その他）'!G20)</f>
        <v>0</v>
      </c>
      <c r="H20" s="32">
        <f>SUM('[1]５．（建設業）:５．（その他）'!H20)</f>
        <v>0</v>
      </c>
      <c r="I20" s="47">
        <f t="shared" ref="I20:I31" si="2">SUM(C20:H20)</f>
        <v>0</v>
      </c>
      <c r="J20" s="55"/>
    </row>
    <row r="21" spans="1:10" s="1" customFormat="1" ht="16.5" customHeight="1">
      <c r="A21" s="6">
        <v>15</v>
      </c>
      <c r="B21" s="13" t="s">
        <v>13</v>
      </c>
      <c r="C21" s="23">
        <f>SUM('[1]５．（建設業）:５．（その他）'!C21)</f>
        <v>0</v>
      </c>
      <c r="D21" s="32">
        <f>SUM('[1]５．（建設業）:５．（その他）'!D21)</f>
        <v>0</v>
      </c>
      <c r="E21" s="32">
        <f>SUM('[1]５．（建設業）:５．（その他）'!E21)</f>
        <v>0</v>
      </c>
      <c r="F21" s="32">
        <f>SUM('[1]５．（建設業）:５．（その他）'!F21)</f>
        <v>0</v>
      </c>
      <c r="G21" s="32">
        <f>SUM('[1]５．（建設業）:５．（その他）'!G21)</f>
        <v>0</v>
      </c>
      <c r="H21" s="32">
        <f>SUM('[1]５．（建設業）:５．（その他）'!H21)</f>
        <v>0</v>
      </c>
      <c r="I21" s="47">
        <f t="shared" si="2"/>
        <v>0</v>
      </c>
      <c r="J21" s="55"/>
    </row>
    <row r="22" spans="1:10" s="1" customFormat="1" ht="16.5" customHeight="1">
      <c r="A22" s="6">
        <v>16</v>
      </c>
      <c r="B22" s="13" t="s">
        <v>14</v>
      </c>
      <c r="C22" s="23">
        <f>SUM('[1]５．（建設業）:５．（その他）'!C22)</f>
        <v>0</v>
      </c>
      <c r="D22" s="32">
        <f>SUM('[1]５．（建設業）:５．（その他）'!D22)</f>
        <v>0</v>
      </c>
      <c r="E22" s="32">
        <f>SUM('[1]５．（建設業）:５．（その他）'!E22)</f>
        <v>0</v>
      </c>
      <c r="F22" s="32">
        <f>SUM('[1]５．（建設業）:５．（その他）'!F22)</f>
        <v>0</v>
      </c>
      <c r="G22" s="32">
        <f>SUM('[1]５．（建設業）:５．（その他）'!G22)</f>
        <v>0</v>
      </c>
      <c r="H22" s="32">
        <f>SUM('[1]５．（建設業）:５．（その他）'!H22)</f>
        <v>0</v>
      </c>
      <c r="I22" s="47">
        <f t="shared" si="2"/>
        <v>0</v>
      </c>
      <c r="J22" s="55"/>
    </row>
    <row r="23" spans="1:10" s="1" customFormat="1" ht="16.5" customHeight="1">
      <c r="A23" s="6">
        <v>17</v>
      </c>
      <c r="B23" s="13" t="s">
        <v>23</v>
      </c>
      <c r="C23" s="23">
        <f>SUM('[1]５．（建設業）:５．（その他）'!C23)</f>
        <v>0</v>
      </c>
      <c r="D23" s="32">
        <f>SUM('[1]５．（建設業）:５．（その他）'!D23)</f>
        <v>0</v>
      </c>
      <c r="E23" s="32">
        <f>SUM('[1]５．（建設業）:５．（その他）'!E23)</f>
        <v>0</v>
      </c>
      <c r="F23" s="32">
        <f>SUM('[1]５．（建設業）:５．（その他）'!F23)</f>
        <v>0</v>
      </c>
      <c r="G23" s="32">
        <f>SUM('[1]５．（建設業）:５．（その他）'!G23)</f>
        <v>0</v>
      </c>
      <c r="H23" s="32">
        <f>SUM('[1]５．（建設業）:５．（その他）'!H23)</f>
        <v>0</v>
      </c>
      <c r="I23" s="47">
        <f t="shared" si="2"/>
        <v>0</v>
      </c>
      <c r="J23" s="55"/>
    </row>
    <row r="24" spans="1:10" s="1" customFormat="1" ht="16.5" customHeight="1">
      <c r="A24" s="6">
        <v>18</v>
      </c>
      <c r="B24" s="13" t="s">
        <v>24</v>
      </c>
      <c r="C24" s="23">
        <f>SUM('[1]５．（建設業）:５．（その他）'!C24)</f>
        <v>0</v>
      </c>
      <c r="D24" s="32">
        <f>SUM('[1]５．（建設業）:５．（その他）'!D24)</f>
        <v>0</v>
      </c>
      <c r="E24" s="32">
        <f>SUM('[1]５．（建設業）:５．（その他）'!E24)</f>
        <v>0</v>
      </c>
      <c r="F24" s="32">
        <f>SUM('[1]５．（建設業）:５．（その他）'!F24)</f>
        <v>0</v>
      </c>
      <c r="G24" s="32">
        <f>SUM('[1]５．（建設業）:５．（その他）'!G24)</f>
        <v>0</v>
      </c>
      <c r="H24" s="32">
        <f>SUM('[1]５．（建設業）:５．（その他）'!H24)</f>
        <v>0</v>
      </c>
      <c r="I24" s="47">
        <f t="shared" si="2"/>
        <v>0</v>
      </c>
      <c r="J24" s="55"/>
    </row>
    <row r="25" spans="1:10" s="1" customFormat="1" ht="16.5" customHeight="1">
      <c r="A25" s="6">
        <v>19</v>
      </c>
      <c r="B25" s="13" t="s">
        <v>15</v>
      </c>
      <c r="C25" s="23">
        <f>SUM('[1]５．（建設業）:５．（その他）'!C25)</f>
        <v>0</v>
      </c>
      <c r="D25" s="32">
        <f>SUM('[1]５．（建設業）:５．（その他）'!D25)</f>
        <v>0</v>
      </c>
      <c r="E25" s="32">
        <f>SUM('[1]５．（建設業）:５．（その他）'!E25)</f>
        <v>0</v>
      </c>
      <c r="F25" s="32">
        <f>SUM('[1]５．（建設業）:５．（その他）'!F25)</f>
        <v>0</v>
      </c>
      <c r="G25" s="32">
        <f>SUM('[1]５．（建設業）:５．（その他）'!G25)</f>
        <v>0</v>
      </c>
      <c r="H25" s="32">
        <f>SUM('[1]５．（建設業）:５．（その他）'!H25)</f>
        <v>0</v>
      </c>
      <c r="I25" s="47">
        <f t="shared" si="2"/>
        <v>0</v>
      </c>
      <c r="J25" s="55"/>
    </row>
    <row r="26" spans="1:10" s="1" customFormat="1" ht="16.5" customHeight="1">
      <c r="A26" s="6">
        <v>20</v>
      </c>
      <c r="B26" s="13" t="s">
        <v>16</v>
      </c>
      <c r="C26" s="23">
        <f>SUM('[1]５．（建設業）:５．（その他）'!C26)</f>
        <v>0</v>
      </c>
      <c r="D26" s="32">
        <f>SUM('[1]５．（建設業）:５．（その他）'!D26)</f>
        <v>0</v>
      </c>
      <c r="E26" s="32">
        <f>SUM('[1]５．（建設業）:５．（その他）'!E26)</f>
        <v>0</v>
      </c>
      <c r="F26" s="32">
        <f>SUM('[1]５．（建設業）:５．（その他）'!F26)</f>
        <v>0</v>
      </c>
      <c r="G26" s="32">
        <f>SUM('[1]５．（建設業）:５．（その他）'!G26)</f>
        <v>0</v>
      </c>
      <c r="H26" s="32">
        <f>SUM('[1]５．（建設業）:５．（その他）'!H26)</f>
        <v>0</v>
      </c>
      <c r="I26" s="47">
        <f t="shared" si="2"/>
        <v>0</v>
      </c>
      <c r="J26" s="55"/>
    </row>
    <row r="27" spans="1:10" s="1" customFormat="1" ht="16.5" customHeight="1">
      <c r="A27" s="6">
        <v>21</v>
      </c>
      <c r="B27" s="13" t="s">
        <v>17</v>
      </c>
      <c r="C27" s="23">
        <f>SUM('[1]５．（建設業）:５．（その他）'!C27)</f>
        <v>0</v>
      </c>
      <c r="D27" s="32">
        <f>SUM('[1]５．（建設業）:５．（その他）'!D27)</f>
        <v>0</v>
      </c>
      <c r="E27" s="32">
        <f>SUM('[1]５．（建設業）:５．（その他）'!E27)</f>
        <v>0</v>
      </c>
      <c r="F27" s="32">
        <f>SUM('[1]５．（建設業）:５．（その他）'!F27)</f>
        <v>0</v>
      </c>
      <c r="G27" s="32">
        <f>SUM('[1]５．（建設業）:５．（その他）'!G27)</f>
        <v>0</v>
      </c>
      <c r="H27" s="32">
        <f>SUM('[1]５．（建設業）:５．（その他）'!H27)</f>
        <v>0</v>
      </c>
      <c r="I27" s="47">
        <f t="shared" si="2"/>
        <v>0</v>
      </c>
      <c r="J27" s="55"/>
    </row>
    <row r="28" spans="1:10" s="1" customFormat="1" ht="16.5" customHeight="1">
      <c r="A28" s="6">
        <v>22</v>
      </c>
      <c r="B28" s="13" t="s">
        <v>11</v>
      </c>
      <c r="C28" s="23">
        <f>SUM('[1]５．（建設業）:５．（その他）'!C28)</f>
        <v>0</v>
      </c>
      <c r="D28" s="32">
        <f>SUM('[1]５．（建設業）:５．（その他）'!D28)</f>
        <v>0</v>
      </c>
      <c r="E28" s="32">
        <f>SUM('[1]５．（建設業）:５．（その他）'!E28)</f>
        <v>0</v>
      </c>
      <c r="F28" s="32">
        <f>SUM('[1]５．（建設業）:５．（その他）'!F28)</f>
        <v>0</v>
      </c>
      <c r="G28" s="32">
        <f>SUM('[1]５．（建設業）:５．（その他）'!G28)</f>
        <v>0</v>
      </c>
      <c r="H28" s="32">
        <f>SUM('[1]５．（建設業）:５．（その他）'!H28)</f>
        <v>0</v>
      </c>
      <c r="I28" s="47">
        <f t="shared" si="2"/>
        <v>0</v>
      </c>
      <c r="J28" s="55"/>
    </row>
    <row r="29" spans="1:10" s="1" customFormat="1" ht="16.5" customHeight="1">
      <c r="A29" s="6">
        <v>23</v>
      </c>
      <c r="B29" s="13" t="s">
        <v>18</v>
      </c>
      <c r="C29" s="23">
        <f>SUM('[1]５．（建設業）:５．（その他）'!C29)</f>
        <v>15</v>
      </c>
      <c r="D29" s="32">
        <f>SUM('[1]５．（建設業）:５．（その他）'!D29)</f>
        <v>0</v>
      </c>
      <c r="E29" s="32">
        <f>SUM('[1]５．（建設業）:５．（その他）'!E29)</f>
        <v>0</v>
      </c>
      <c r="F29" s="32">
        <f>SUM('[1]５．（建設業）:５．（その他）'!F29)</f>
        <v>0</v>
      </c>
      <c r="G29" s="32">
        <f>SUM('[1]５．（建設業）:５．（その他）'!G29)</f>
        <v>1</v>
      </c>
      <c r="H29" s="32">
        <f>SUM('[1]５．（建設業）:５．（その他）'!H29)</f>
        <v>0</v>
      </c>
      <c r="I29" s="47">
        <f t="shared" si="2"/>
        <v>16</v>
      </c>
      <c r="J29" s="55"/>
    </row>
    <row r="30" spans="1:10" s="1" customFormat="1" ht="16.5" customHeight="1">
      <c r="A30" s="6">
        <v>24</v>
      </c>
      <c r="B30" s="13" t="s">
        <v>19</v>
      </c>
      <c r="C30" s="23">
        <f>SUM('[1]５．（建設業）:５．（その他）'!C30)</f>
        <v>4</v>
      </c>
      <c r="D30" s="32">
        <f>SUM('[1]５．（建設業）:５．（その他）'!D30)</f>
        <v>0</v>
      </c>
      <c r="E30" s="32">
        <f>SUM('[1]５．（建設業）:５．（その他）'!E30)</f>
        <v>0</v>
      </c>
      <c r="F30" s="32">
        <f>SUM('[1]５．（建設業）:５．（その他）'!F30)</f>
        <v>0</v>
      </c>
      <c r="G30" s="32">
        <f>SUM('[1]５．（建設業）:５．（その他）'!G30)</f>
        <v>0</v>
      </c>
      <c r="H30" s="32">
        <f>SUM('[1]５．（建設業）:５．（その他）'!H30)</f>
        <v>0</v>
      </c>
      <c r="I30" s="47">
        <f t="shared" si="2"/>
        <v>4</v>
      </c>
      <c r="J30" s="55"/>
    </row>
    <row r="31" spans="1:10" s="1" customFormat="1" ht="16.5" customHeight="1">
      <c r="A31" s="7">
        <v>25</v>
      </c>
      <c r="B31" s="14" t="s">
        <v>20</v>
      </c>
      <c r="C31" s="24">
        <f>SUM('[1]５．（建設業）:５．（その他）'!C31)</f>
        <v>0</v>
      </c>
      <c r="D31" s="33">
        <f>SUM('[1]５．（建設業）:５．（その他）'!D31)</f>
        <v>0</v>
      </c>
      <c r="E31" s="33">
        <f>SUM('[1]５．（建設業）:５．（その他）'!E31)</f>
        <v>1</v>
      </c>
      <c r="F31" s="33">
        <f>SUM('[1]５．（建設業）:５．（その他）'!F31)</f>
        <v>0</v>
      </c>
      <c r="G31" s="33">
        <f>SUM('[1]５．（建設業）:５．（その他）'!G31)</f>
        <v>0</v>
      </c>
      <c r="H31" s="33">
        <f>SUM('[1]５．（建設業）:５．（その他）'!H31)</f>
        <v>0</v>
      </c>
      <c r="I31" s="48">
        <f t="shared" si="2"/>
        <v>1</v>
      </c>
      <c r="J31" s="55"/>
    </row>
    <row r="32" spans="1:10" s="1" customFormat="1" ht="16.5" customHeight="1">
      <c r="A32" s="5"/>
      <c r="B32" s="16" t="s">
        <v>28</v>
      </c>
      <c r="C32" s="26">
        <f t="shared" ref="C32:I32" si="3">SUM(C20:C31)</f>
        <v>19</v>
      </c>
      <c r="D32" s="35">
        <f t="shared" si="3"/>
        <v>0</v>
      </c>
      <c r="E32" s="35">
        <f t="shared" si="3"/>
        <v>1</v>
      </c>
      <c r="F32" s="35">
        <f t="shared" si="3"/>
        <v>0</v>
      </c>
      <c r="G32" s="35">
        <f t="shared" si="3"/>
        <v>1</v>
      </c>
      <c r="H32" s="35">
        <f t="shared" si="3"/>
        <v>0</v>
      </c>
      <c r="I32" s="49">
        <f t="shared" si="3"/>
        <v>21</v>
      </c>
      <c r="J32" s="55"/>
    </row>
    <row r="33" spans="1:10" s="1" customFormat="1" ht="16.5" customHeight="1">
      <c r="A33" s="7"/>
      <c r="B33" s="15" t="s">
        <v>29</v>
      </c>
      <c r="C33" s="25">
        <f t="shared" ref="C33:I33" si="4">C19+C32</f>
        <v>90</v>
      </c>
      <c r="D33" s="34">
        <f t="shared" si="4"/>
        <v>0</v>
      </c>
      <c r="E33" s="34">
        <f t="shared" si="4"/>
        <v>24</v>
      </c>
      <c r="F33" s="34">
        <f t="shared" si="4"/>
        <v>1</v>
      </c>
      <c r="G33" s="34">
        <f t="shared" si="4"/>
        <v>4</v>
      </c>
      <c r="H33" s="34">
        <f t="shared" si="4"/>
        <v>1</v>
      </c>
      <c r="I33" s="48">
        <f t="shared" si="4"/>
        <v>120</v>
      </c>
      <c r="J33" s="55"/>
    </row>
    <row r="34" spans="1:10" ht="16.5" customHeight="1"/>
    <row r="35" spans="1:10" ht="16.5" customHeight="1"/>
    <row r="36" spans="1:10" ht="26.25" customHeight="1">
      <c r="A36" s="8" t="s">
        <v>25</v>
      </c>
      <c r="B36" s="17"/>
      <c r="C36" s="27" t="s">
        <v>39</v>
      </c>
      <c r="D36" s="36" t="s">
        <v>40</v>
      </c>
      <c r="E36" s="36" t="s">
        <v>41</v>
      </c>
      <c r="F36" s="36" t="s">
        <v>42</v>
      </c>
      <c r="G36" s="36" t="s">
        <v>43</v>
      </c>
      <c r="H36" s="36" t="s">
        <v>44</v>
      </c>
      <c r="I36" s="50" t="s">
        <v>30</v>
      </c>
    </row>
    <row r="37" spans="1:10" ht="16.5" customHeight="1">
      <c r="A37" s="9">
        <v>1</v>
      </c>
      <c r="B37" s="18" t="s">
        <v>31</v>
      </c>
      <c r="C37" s="28">
        <f t="shared" ref="C37:H37" si="5">SUM(C12,C20)</f>
        <v>0</v>
      </c>
      <c r="D37" s="37">
        <f t="shared" si="5"/>
        <v>0</v>
      </c>
      <c r="E37" s="37">
        <f t="shared" si="5"/>
        <v>0</v>
      </c>
      <c r="F37" s="37">
        <f t="shared" si="5"/>
        <v>0</v>
      </c>
      <c r="G37" s="37">
        <f t="shared" si="5"/>
        <v>0</v>
      </c>
      <c r="H37" s="42">
        <f t="shared" si="5"/>
        <v>0</v>
      </c>
      <c r="I37" s="51">
        <f t="shared" ref="I37:I44" si="6">SUM(C37:H37)</f>
        <v>0</v>
      </c>
    </row>
    <row r="38" spans="1:10" ht="16.5" customHeight="1">
      <c r="A38" s="6">
        <v>2</v>
      </c>
      <c r="B38" s="19" t="s">
        <v>32</v>
      </c>
      <c r="C38" s="29">
        <f t="shared" ref="C38:H38" si="7">SUM(C9,C16,C21)</f>
        <v>0</v>
      </c>
      <c r="D38" s="38">
        <f t="shared" si="7"/>
        <v>0</v>
      </c>
      <c r="E38" s="38">
        <f t="shared" si="7"/>
        <v>0</v>
      </c>
      <c r="F38" s="38">
        <f t="shared" si="7"/>
        <v>0</v>
      </c>
      <c r="G38" s="38">
        <f t="shared" si="7"/>
        <v>0</v>
      </c>
      <c r="H38" s="43">
        <f t="shared" si="7"/>
        <v>0</v>
      </c>
      <c r="I38" s="52">
        <f t="shared" si="6"/>
        <v>0</v>
      </c>
    </row>
    <row r="39" spans="1:10" ht="16.5" customHeight="1">
      <c r="A39" s="6">
        <v>3</v>
      </c>
      <c r="B39" s="19" t="s">
        <v>33</v>
      </c>
      <c r="C39" s="29">
        <f t="shared" ref="C39:H39" si="8">SUM(C7,C22:C24)</f>
        <v>0</v>
      </c>
      <c r="D39" s="38">
        <f t="shared" si="8"/>
        <v>0</v>
      </c>
      <c r="E39" s="38">
        <f t="shared" si="8"/>
        <v>0</v>
      </c>
      <c r="F39" s="38">
        <f t="shared" si="8"/>
        <v>0</v>
      </c>
      <c r="G39" s="38">
        <f t="shared" si="8"/>
        <v>0</v>
      </c>
      <c r="H39" s="43">
        <f t="shared" si="8"/>
        <v>0</v>
      </c>
      <c r="I39" s="52">
        <f t="shared" si="6"/>
        <v>0</v>
      </c>
    </row>
    <row r="40" spans="1:10" ht="16.5" customHeight="1">
      <c r="A40" s="6">
        <v>4</v>
      </c>
      <c r="B40" s="19" t="s">
        <v>34</v>
      </c>
      <c r="C40" s="29">
        <f t="shared" ref="C40:H40" si="9">SUM(C6,C10,C14,C25,C26,C27,C28)</f>
        <v>3</v>
      </c>
      <c r="D40" s="38">
        <f t="shared" si="9"/>
        <v>0</v>
      </c>
      <c r="E40" s="38">
        <f t="shared" si="9"/>
        <v>0</v>
      </c>
      <c r="F40" s="38">
        <f t="shared" si="9"/>
        <v>0</v>
      </c>
      <c r="G40" s="38">
        <f t="shared" si="9"/>
        <v>0</v>
      </c>
      <c r="H40" s="43">
        <f t="shared" si="9"/>
        <v>0</v>
      </c>
      <c r="I40" s="52">
        <f t="shared" si="6"/>
        <v>3</v>
      </c>
    </row>
    <row r="41" spans="1:10" ht="16.5" customHeight="1">
      <c r="A41" s="6">
        <v>5</v>
      </c>
      <c r="B41" s="19" t="s">
        <v>35</v>
      </c>
      <c r="C41" s="29">
        <f t="shared" ref="C41:H41" si="10">SUM(C13,C17)</f>
        <v>5</v>
      </c>
      <c r="D41" s="38">
        <f t="shared" si="10"/>
        <v>0</v>
      </c>
      <c r="E41" s="38">
        <f t="shared" si="10"/>
        <v>0</v>
      </c>
      <c r="F41" s="38">
        <f t="shared" si="10"/>
        <v>0</v>
      </c>
      <c r="G41" s="38">
        <f t="shared" si="10"/>
        <v>0</v>
      </c>
      <c r="H41" s="43">
        <f t="shared" si="10"/>
        <v>0</v>
      </c>
      <c r="I41" s="52">
        <f t="shared" si="6"/>
        <v>5</v>
      </c>
    </row>
    <row r="42" spans="1:10" ht="16.5" customHeight="1">
      <c r="A42" s="6">
        <v>6</v>
      </c>
      <c r="B42" s="19" t="s">
        <v>36</v>
      </c>
      <c r="C42" s="29">
        <f t="shared" ref="C42:H42" si="11">SUM(C15,C18,C29)</f>
        <v>53</v>
      </c>
      <c r="D42" s="38">
        <f t="shared" si="11"/>
        <v>0</v>
      </c>
      <c r="E42" s="38">
        <f t="shared" si="11"/>
        <v>21</v>
      </c>
      <c r="F42" s="38">
        <f t="shared" si="11"/>
        <v>1</v>
      </c>
      <c r="G42" s="38">
        <f t="shared" si="11"/>
        <v>4</v>
      </c>
      <c r="H42" s="43">
        <f t="shared" si="11"/>
        <v>0</v>
      </c>
      <c r="I42" s="52">
        <f t="shared" si="6"/>
        <v>79</v>
      </c>
    </row>
    <row r="43" spans="1:10" ht="16.5" customHeight="1">
      <c r="A43" s="6">
        <v>7</v>
      </c>
      <c r="B43" s="19" t="s">
        <v>37</v>
      </c>
      <c r="C43" s="29">
        <f t="shared" ref="C43:H43" si="12">C8</f>
        <v>12</v>
      </c>
      <c r="D43" s="38">
        <f t="shared" si="12"/>
        <v>0</v>
      </c>
      <c r="E43" s="38">
        <f t="shared" si="12"/>
        <v>0</v>
      </c>
      <c r="F43" s="38">
        <f t="shared" si="12"/>
        <v>0</v>
      </c>
      <c r="G43" s="38">
        <f t="shared" si="12"/>
        <v>0</v>
      </c>
      <c r="H43" s="43">
        <f t="shared" si="12"/>
        <v>1</v>
      </c>
      <c r="I43" s="52">
        <f t="shared" si="6"/>
        <v>13</v>
      </c>
    </row>
    <row r="44" spans="1:10" ht="16.5" customHeight="1">
      <c r="A44" s="10">
        <v>8</v>
      </c>
      <c r="B44" s="20" t="s">
        <v>27</v>
      </c>
      <c r="C44" s="30">
        <f t="shared" ref="C44:H44" si="13">SUM(C11,C30:C31)</f>
        <v>17</v>
      </c>
      <c r="D44" s="39">
        <f t="shared" si="13"/>
        <v>0</v>
      </c>
      <c r="E44" s="39">
        <f t="shared" si="13"/>
        <v>3</v>
      </c>
      <c r="F44" s="39">
        <f t="shared" si="13"/>
        <v>0</v>
      </c>
      <c r="G44" s="39">
        <f t="shared" si="13"/>
        <v>0</v>
      </c>
      <c r="H44" s="44">
        <f t="shared" si="13"/>
        <v>0</v>
      </c>
      <c r="I44" s="53">
        <f t="shared" si="6"/>
        <v>20</v>
      </c>
    </row>
    <row r="45" spans="1:10" ht="16.5" customHeight="1">
      <c r="A45" s="7"/>
      <c r="B45" s="21" t="s">
        <v>29</v>
      </c>
      <c r="C45" s="31">
        <f t="shared" ref="C45:I45" si="14">SUM(C37:C44)</f>
        <v>90</v>
      </c>
      <c r="D45" s="40">
        <f t="shared" si="14"/>
        <v>0</v>
      </c>
      <c r="E45" s="41">
        <f t="shared" si="14"/>
        <v>24</v>
      </c>
      <c r="F45" s="41">
        <f t="shared" si="14"/>
        <v>1</v>
      </c>
      <c r="G45" s="41">
        <f t="shared" si="14"/>
        <v>4</v>
      </c>
      <c r="H45" s="45">
        <f t="shared" si="14"/>
        <v>1</v>
      </c>
      <c r="I45" s="54">
        <f t="shared" si="14"/>
        <v>120</v>
      </c>
    </row>
  </sheetData>
  <mergeCells count="1">
    <mergeCell ref="A36:B36"/>
  </mergeCells>
  <phoneticPr fontId="2"/>
  <pageMargins left="0.39370078740157483" right="0.19685039370078741" top="0.59055118110236227" bottom="0.39370078740157483" header="0.51181102362204722" footer="0.11811023622047244"/>
  <pageSetup paperSize="9" fitToWidth="1" fitToHeight="1" orientation="portrait" usePrinterDefaults="1" blackAndWhite="1" r:id="rId1"/>
  <headerFooter alignWithMargins="0">
    <oddFooter>&amp;C&amp;14  １７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５．集計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芳賀 奏哉</dc:creator>
  <cp:lastModifiedBy>芳賀 奏哉</cp:lastModifiedBy>
  <dcterms:created xsi:type="dcterms:W3CDTF">2024-02-05T00:29:10Z</dcterms:created>
  <dcterms:modified xsi:type="dcterms:W3CDTF">2024-02-05T00:43:48Z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2024-02-05T00:43:48Z</vt:filetime>
  </property>
</Properties>
</file>