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<sst xmlns="http://schemas.openxmlformats.org/spreadsheetml/2006/main" xmlns:r="http://schemas.openxmlformats.org/officeDocument/2006/relationships" count="18" uniqueCount="18">
  <si>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2019年</t>
    <rPh sb="4" eb="5">
      <t>ねん</t>
    </rPh>
    <phoneticPr fontId="2" type="Hiragana"/>
  </si>
  <si>
    <t>2016年</t>
    <rPh sb="4" eb="5">
      <t>ねん</t>
    </rPh>
    <phoneticPr fontId="2" type="Hiragana"/>
  </si>
  <si>
    <t>輸出入計
前々年比</t>
    <rPh sb="0" eb="3">
      <t>ユシュツニュウ</t>
    </rPh>
    <rPh sb="3" eb="4">
      <t>ケイ</t>
    </rPh>
    <rPh sb="5" eb="7">
      <t>マエマエ</t>
    </rPh>
    <rPh sb="7" eb="9">
      <t>トシヒ</t>
    </rPh>
    <phoneticPr fontId="8"/>
  </si>
  <si>
    <t>－</t>
  </si>
  <si>
    <t>2018年</t>
    <rPh sb="4" eb="5">
      <t>ねん</t>
    </rPh>
    <phoneticPr fontId="2" type="Hiragana"/>
  </si>
  <si>
    <t>●外国貿易コンテナ貨物取扱量（実入り）の推移（2012年～2021年）</t>
    <rPh sb="1" eb="3">
      <t>ガイコク</t>
    </rPh>
    <rPh sb="3" eb="5">
      <t>ボウエキ</t>
    </rPh>
    <rPh sb="9" eb="11">
      <t>カモツ</t>
    </rPh>
    <rPh sb="11" eb="14">
      <t>トリアツカイリョウ</t>
    </rPh>
    <rPh sb="15" eb="17">
      <t>ミイ</t>
    </rPh>
    <rPh sb="20" eb="22">
      <t>スイイ</t>
    </rPh>
    <rPh sb="27" eb="28">
      <t>ネン</t>
    </rPh>
    <rPh sb="33" eb="34">
      <t>ネン</t>
    </rPh>
    <phoneticPr fontId="8"/>
  </si>
  <si>
    <t>2012年</t>
    <rPh sb="4" eb="5">
      <t>ねん</t>
    </rPh>
    <phoneticPr fontId="2" type="Hiragana"/>
  </si>
  <si>
    <t>2013年</t>
    <rPh sb="4" eb="5">
      <t>ねん</t>
    </rPh>
    <phoneticPr fontId="2" type="Hiragana"/>
  </si>
  <si>
    <t>2014年</t>
    <rPh sb="4" eb="5">
      <t>ねん</t>
    </rPh>
    <phoneticPr fontId="2" type="Hiragana"/>
  </si>
  <si>
    <t>2015年</t>
    <rPh sb="4" eb="5">
      <t>ねん</t>
    </rPh>
    <phoneticPr fontId="2" type="Hiragana"/>
  </si>
  <si>
    <t>2017年</t>
    <rPh sb="4" eb="5">
      <t>ねん</t>
    </rPh>
    <phoneticPr fontId="2" type="Hiragana"/>
  </si>
  <si>
    <t>2020年</t>
    <rPh sb="4" eb="5">
      <t>ねん</t>
    </rPh>
    <phoneticPr fontId="2" type="Hiragana"/>
  </si>
  <si>
    <t>2021年</t>
    <rPh sb="4" eb="5">
      <t>ねん</t>
    </rPh>
    <phoneticPr fontId="2" type="Hiragana"/>
  </si>
  <si>
    <t>輸出入計
前年比</t>
    <rPh sb="0" eb="3">
      <t>ユシュツニュウ</t>
    </rPh>
    <rPh sb="3" eb="4">
      <t>ケイ</t>
    </rPh>
    <rPh sb="5" eb="8">
      <t>ゼンネンヒ</t>
    </rPh>
    <phoneticPr fontId="8"/>
  </si>
  <si>
    <t>（単位：ＴＥＵ）</t>
    <rPh sb="1" eb="3">
      <t>タンイ</t>
    </rPh>
    <phoneticPr fontId="8"/>
  </si>
  <si>
    <t>輸出</t>
    <phoneticPr fontId="8"/>
  </si>
  <si>
    <t>合計</t>
    <rPh sb="0" eb="2">
      <t>ゴウケイ</t>
    </rPh>
    <phoneticPr fontId="8"/>
  </si>
  <si>
    <t>輸入</t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</si>
</sst>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0.0%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2"/>
      <color auto="1"/>
      <name val="ＭＳ 明朝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10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3" applyFont="1" applyBorder="1"/>
    <xf numFmtId="0" fontId="5" fillId="0" borderId="1" xfId="3" applyFont="1" applyBorder="1" applyAlignment="1">
      <alignment horizontal="center" vertical="center"/>
    </xf>
    <xf numFmtId="0" fontId="6" fillId="0" borderId="0" xfId="0" applyFont="1">
      <alignment vertical="center"/>
    </xf>
    <xf numFmtId="176" fontId="5" fillId="0" borderId="1" xfId="3" applyNumberFormat="1" applyFont="1" applyBorder="1" applyAlignment="1">
      <alignment horizontal="center" vertical="center"/>
    </xf>
    <xf numFmtId="176" fontId="5" fillId="0" borderId="1" xfId="3" applyNumberFormat="1" applyFont="1" applyBorder="1" applyAlignment="1">
      <alignment vertical="center"/>
    </xf>
    <xf numFmtId="0" fontId="5" fillId="0" borderId="1" xfId="3" applyFont="1" applyBorder="1" applyAlignment="1">
      <alignment horizontal="center" vertical="center" wrapText="1"/>
    </xf>
    <xf numFmtId="177" fontId="5" fillId="0" borderId="1" xfId="3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</cellXfs>
  <cellStyles count="4">
    <cellStyle name="標準" xfId="0" builtinId="0"/>
    <cellStyle name="標準_Book2" xfId="1"/>
    <cellStyle name="標準_Sheet1 (2)" xfId="2"/>
    <cellStyle name="標準_Sheet1 (2)_☆21-22 H21原稿作成用データ集(2010.10.14更新)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2"/>
  <sheetViews>
    <sheetView tabSelected="1" view="pageBreakPreview" zoomScaleNormal="115" zoomScaleSheetLayoutView="100" workbookViewId="0">
      <selection activeCell="F18" sqref="F18"/>
    </sheetView>
  </sheetViews>
  <sheetFormatPr defaultRowHeight="18.75"/>
  <cols>
    <col min="1" max="1" width="13.625" customWidth="1"/>
    <col min="2" max="4" width="15.625" customWidth="1"/>
    <col min="5" max="6" width="15.875" customWidth="1"/>
  </cols>
  <sheetData>
    <row r="1" spans="1:6" ht="23.25" customHeight="1">
      <c r="A1" s="1" t="s">
        <v>5</v>
      </c>
      <c r="B1" s="4"/>
      <c r="F1" s="9" t="s">
        <v>14</v>
      </c>
    </row>
    <row r="2" spans="1:6" ht="27">
      <c r="A2" s="2"/>
      <c r="B2" s="5" t="s">
        <v>15</v>
      </c>
      <c r="C2" s="5" t="s">
        <v>17</v>
      </c>
      <c r="D2" s="5" t="s">
        <v>16</v>
      </c>
      <c r="E2" s="7" t="s">
        <v>13</v>
      </c>
      <c r="F2" s="7" t="s">
        <v>2</v>
      </c>
    </row>
    <row r="3" spans="1:6">
      <c r="A3" s="3" t="s">
        <v>6</v>
      </c>
      <c r="B3" s="6">
        <v>14226</v>
      </c>
      <c r="C3" s="6">
        <v>30578</v>
      </c>
      <c r="D3" s="6">
        <f t="shared" ref="D3:D12" si="0">B3+C3</f>
        <v>44804</v>
      </c>
      <c r="E3" s="8" t="s">
        <v>3</v>
      </c>
      <c r="F3" s="8" t="s">
        <v>3</v>
      </c>
    </row>
    <row r="4" spans="1:6">
      <c r="A4" s="3" t="s">
        <v>7</v>
      </c>
      <c r="B4" s="6">
        <v>16118</v>
      </c>
      <c r="C4" s="6">
        <v>32386</v>
      </c>
      <c r="D4" s="6">
        <f t="shared" si="0"/>
        <v>48504</v>
      </c>
      <c r="E4" s="8">
        <f t="shared" ref="E4:E12" si="1">D4/D3</f>
        <v>1.0825819123292564</v>
      </c>
      <c r="F4" s="8" t="s">
        <v>3</v>
      </c>
    </row>
    <row r="5" spans="1:6">
      <c r="A5" s="3" t="s">
        <v>8</v>
      </c>
      <c r="B5" s="6">
        <v>17845</v>
      </c>
      <c r="C5" s="6">
        <v>27393</v>
      </c>
      <c r="D5" s="6">
        <f t="shared" si="0"/>
        <v>45238</v>
      </c>
      <c r="E5" s="8">
        <f t="shared" si="1"/>
        <v>0.93266534718786076</v>
      </c>
      <c r="F5" s="8">
        <f t="shared" ref="F5:F12" si="2">D5/D3</f>
        <v>1.0096866351218641</v>
      </c>
    </row>
    <row r="6" spans="1:6">
      <c r="A6" s="3" t="s">
        <v>9</v>
      </c>
      <c r="B6" s="6">
        <v>19567</v>
      </c>
      <c r="C6" s="6">
        <v>22592</v>
      </c>
      <c r="D6" s="6">
        <f t="shared" si="0"/>
        <v>42159</v>
      </c>
      <c r="E6" s="8">
        <f t="shared" si="1"/>
        <v>0.93193775144789781</v>
      </c>
      <c r="F6" s="8">
        <f t="shared" si="2"/>
        <v>0.8691860465116279</v>
      </c>
    </row>
    <row r="7" spans="1:6">
      <c r="A7" s="3" t="s">
        <v>1</v>
      </c>
      <c r="B7" s="6">
        <v>24555</v>
      </c>
      <c r="C7" s="6">
        <v>26221</v>
      </c>
      <c r="D7" s="6">
        <f t="shared" si="0"/>
        <v>50776</v>
      </c>
      <c r="E7" s="8">
        <f t="shared" si="1"/>
        <v>1.2043928935695818</v>
      </c>
      <c r="F7" s="8">
        <f t="shared" si="2"/>
        <v>1.1224192050930633</v>
      </c>
    </row>
    <row r="8" spans="1:6">
      <c r="A8" s="3" t="s">
        <v>10</v>
      </c>
      <c r="B8" s="6">
        <v>25906</v>
      </c>
      <c r="C8" s="6">
        <v>24772</v>
      </c>
      <c r="D8" s="6">
        <f t="shared" si="0"/>
        <v>50678</v>
      </c>
      <c r="E8" s="8">
        <f t="shared" si="1"/>
        <v>0.99806995430912238</v>
      </c>
      <c r="F8" s="8">
        <f t="shared" si="2"/>
        <v>1.2020683602552242</v>
      </c>
    </row>
    <row r="9" spans="1:6">
      <c r="A9" s="3" t="s">
        <v>4</v>
      </c>
      <c r="B9" s="6">
        <v>28132</v>
      </c>
      <c r="C9" s="6">
        <v>22139</v>
      </c>
      <c r="D9" s="6">
        <f t="shared" si="0"/>
        <v>50271</v>
      </c>
      <c r="E9" s="8">
        <f t="shared" si="1"/>
        <v>0.9919689016930423</v>
      </c>
      <c r="F9" s="8">
        <f t="shared" si="2"/>
        <v>0.99005435638884509</v>
      </c>
    </row>
    <row r="10" spans="1:6">
      <c r="A10" s="3" t="s">
        <v>0</v>
      </c>
      <c r="B10" s="6">
        <v>27300</v>
      </c>
      <c r="C10" s="6">
        <v>23904</v>
      </c>
      <c r="D10" s="6">
        <f t="shared" si="0"/>
        <v>51204</v>
      </c>
      <c r="E10" s="8">
        <f t="shared" si="1"/>
        <v>1.0185594080085933</v>
      </c>
      <c r="F10" s="8">
        <f t="shared" si="2"/>
        <v>1.0103792572713999</v>
      </c>
    </row>
    <row r="11" spans="1:6">
      <c r="A11" s="3" t="s">
        <v>11</v>
      </c>
      <c r="B11" s="6">
        <v>24003</v>
      </c>
      <c r="C11" s="6">
        <v>21356</v>
      </c>
      <c r="D11" s="6">
        <f t="shared" si="0"/>
        <v>45359</v>
      </c>
      <c r="E11" s="8">
        <f t="shared" si="1"/>
        <v>0.88584876181548311</v>
      </c>
      <c r="F11" s="8">
        <f t="shared" si="2"/>
        <v>0.90228959041992396</v>
      </c>
    </row>
    <row r="12" spans="1:6">
      <c r="A12" s="3" t="s">
        <v>12</v>
      </c>
      <c r="B12" s="6">
        <v>23408</v>
      </c>
      <c r="C12" s="6">
        <v>18131</v>
      </c>
      <c r="D12" s="6">
        <f t="shared" si="0"/>
        <v>41539</v>
      </c>
      <c r="E12" s="8">
        <f t="shared" si="1"/>
        <v>0.91578297581516344</v>
      </c>
      <c r="F12" s="8">
        <f t="shared" si="2"/>
        <v>0.8112452152175611</v>
      </c>
    </row>
  </sheetData>
  <phoneticPr fontId="2" type="Hiragana"/>
  <pageMargins left="0.7" right="0.7" top="0.75" bottom="0.75" header="0.3" footer="0.3"/>
  <pageSetup paperSize="9" scale="9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2023-02-08T08:23:02Z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2023-02-08T08:23:02Z</vt:filetime>
  </property>
</Properties>
</file>