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２．季節別（非農家）" sheetId="1" r:id="rId1"/>
  </sheets>
  <definedNames>
    <definedName name="_xlnm.Print_Area" localSheetId="0">'２．季節別（非農家）'!$A$1:$H$47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<sst xmlns="http://schemas.openxmlformats.org/spreadsheetml/2006/main" xmlns:r="http://schemas.openxmlformats.org/officeDocument/2006/relationships" count="44" uniqueCount="44">
  <si>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北秋田市</t>
    <rPh sb="0" eb="3">
      <t>キタアキタ</t>
    </rPh>
    <rPh sb="3" eb="4">
      <t>シ</t>
    </rPh>
    <phoneticPr fontId="2"/>
  </si>
  <si>
    <t>小坂町</t>
  </si>
  <si>
    <t>秋田市</t>
  </si>
  <si>
    <t>４月～６月（春）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</si>
  <si>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</si>
  <si>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</si>
  <si>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</si>
  <si>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</si>
  <si>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</si>
  <si>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</si>
  <si>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</si>
  <si>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</si>
  <si>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</si>
  <si>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</si>
  <si>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</si>
  <si>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</si>
  <si>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</si>
  <si>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</si>
  <si>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</si>
  <si>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</si>
  <si>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</si>
  <si>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</si>
  <si>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</si>
  <si>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仙北市</t>
    <rPh sb="0" eb="3">
      <t>セ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</si>
  <si>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</si>
  <si>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</si>
  <si>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8"/>
  </si>
  <si>
    <t>にかほ市</t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</si>
  <si>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</si>
  <si>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</si>
  <si>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</si>
  <si>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</si>
  <si>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鹿角地域</t>
    <rPh sb="0" eb="2">
      <t>カヅノ</t>
    </rPh>
    <rPh sb="2" eb="4">
      <t>チイキ</t>
    </rPh>
    <phoneticPr fontId="8"/>
  </si>
  <si>
    <t>大館北秋</t>
    <rPh sb="0" eb="2">
      <t>オオダテ</t>
    </rPh>
    <rPh sb="2" eb="4">
      <t>ホクシュウ</t>
    </rPh>
    <phoneticPr fontId="8"/>
  </si>
  <si>
    <t>能代山本</t>
    <rPh sb="0" eb="2">
      <t>ノシロ</t>
    </rPh>
    <rPh sb="2" eb="4">
      <t>ヤマモト</t>
    </rPh>
    <phoneticPr fontId="8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</si>
  <si>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8"/>
  </si>
  <si>
    <t>本荘由利</t>
    <rPh sb="0" eb="2">
      <t>ホンジョウ</t>
    </rPh>
    <rPh sb="2" eb="4">
      <t>ユリ</t>
    </rPh>
    <phoneticPr fontId="8"/>
  </si>
  <si>
    <t>大曲仙北</t>
    <rPh sb="0" eb="2">
      <t>オオマガリ</t>
    </rPh>
    <rPh sb="2" eb="4">
      <t>センボク</t>
    </rPh>
    <phoneticPr fontId="8"/>
  </si>
  <si>
    <t>横手地域</t>
    <rPh sb="0" eb="2">
      <t>ヨコテ</t>
    </rPh>
    <rPh sb="2" eb="4">
      <t>チイキ</t>
    </rPh>
    <phoneticPr fontId="8"/>
  </si>
  <si>
    <t>７月～９月（夏）</t>
  </si>
  <si>
    <t>10月～12月（秋）</t>
  </si>
  <si>
    <t>１月～３月（冬）</t>
  </si>
  <si>
    <t>合      計</t>
  </si>
  <si>
    <t>２．市町村別、季節別（出発時期別）出稼労働者数（非農家）</t>
    <rPh sb="24" eb="25">
      <t>ヒ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</si>
</sst>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0"/>
      <color auto="1"/>
      <name val="ＭＳ ゴシック"/>
      <family val="3"/>
    </font>
    <font>
      <sz val="12"/>
      <color auto="1"/>
      <name val="ＭＳ 明朝"/>
      <family val="1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0" fontId="3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5" fillId="0" borderId="0" xfId="8" applyFont="1" applyAlignment="1">
      <alignment horizontal="centerContinuous" vertical="center"/>
    </xf>
    <xf numFmtId="0" fontId="3" fillId="0" borderId="1" xfId="8" applyFont="1" applyBorder="1" applyAlignment="1">
      <alignment vertical="center"/>
    </xf>
    <xf numFmtId="0" fontId="3" fillId="0" borderId="2" xfId="8" applyFont="1" applyFill="1" applyBorder="1" applyAlignment="1">
      <alignment vertical="center"/>
    </xf>
    <xf numFmtId="0" fontId="3" fillId="0" borderId="3" xfId="8" applyFont="1" applyBorder="1" applyAlignment="1">
      <alignment vertical="center"/>
    </xf>
    <xf numFmtId="0" fontId="3" fillId="0" borderId="4" xfId="8" applyFont="1" applyBorder="1" applyAlignment="1">
      <alignment vertical="center"/>
    </xf>
    <xf numFmtId="0" fontId="3" fillId="0" borderId="5" xfId="8" applyFont="1" applyFill="1" applyBorder="1" applyAlignment="1">
      <alignment horizontal="center" vertical="center"/>
    </xf>
    <xf numFmtId="0" fontId="3" fillId="0" borderId="6" xfId="8" applyFont="1" applyFill="1" applyBorder="1" applyAlignment="1">
      <alignment vertical="center"/>
    </xf>
    <xf numFmtId="0" fontId="3" fillId="0" borderId="7" xfId="8" applyFont="1" applyBorder="1" applyAlignment="1">
      <alignment vertical="center"/>
    </xf>
    <xf numFmtId="0" fontId="4" fillId="0" borderId="0" xfId="8" applyFont="1" applyFill="1" applyAlignment="1">
      <alignment horizontal="centerContinuous" vertical="center"/>
    </xf>
    <xf numFmtId="0" fontId="3" fillId="0" borderId="8" xfId="8" applyFont="1" applyFill="1" applyBorder="1" applyAlignment="1">
      <alignment vertical="center"/>
    </xf>
    <xf numFmtId="0" fontId="3" fillId="0" borderId="9" xfId="8" applyFont="1" applyFill="1" applyBorder="1" applyAlignment="1">
      <alignment horizontal="distributed" vertical="center"/>
    </xf>
    <xf numFmtId="0" fontId="3" fillId="0" borderId="10" xfId="8" applyFont="1" applyFill="1" applyBorder="1" applyAlignment="1">
      <alignment horizontal="distributed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0" fontId="3" fillId="0" borderId="12" xfId="8" applyFont="1" applyFill="1" applyBorder="1" applyAlignment="1">
      <alignment horizontal="center" vertical="center"/>
    </xf>
    <xf numFmtId="0" fontId="3" fillId="0" borderId="13" xfId="8" applyFont="1" applyFill="1" applyBorder="1" applyAlignment="1">
      <alignment horizontal="distributed" vertical="center"/>
    </xf>
    <xf numFmtId="0" fontId="3" fillId="0" borderId="14" xfId="8" applyFont="1" applyFill="1" applyBorder="1" applyAlignment="1">
      <alignment horizontal="distributed" vertical="center"/>
    </xf>
    <xf numFmtId="0" fontId="3" fillId="0" borderId="15" xfId="8" applyFont="1" applyFill="1" applyBorder="1" applyAlignment="1">
      <alignment horizontal="distributed" vertical="center"/>
    </xf>
    <xf numFmtId="0" fontId="3" fillId="0" borderId="16" xfId="8" applyFont="1" applyFill="1" applyBorder="1" applyAlignment="1">
      <alignment horizontal="center" vertical="center"/>
    </xf>
    <xf numFmtId="0" fontId="6" fillId="0" borderId="17" xfId="8" applyFont="1" applyFill="1" applyBorder="1" applyAlignment="1">
      <alignment horizontal="center" vertical="center"/>
    </xf>
    <xf numFmtId="176" fontId="3" fillId="0" borderId="18" xfId="8" applyNumberFormat="1" applyFont="1" applyFill="1" applyBorder="1" applyAlignment="1">
      <alignment vertical="center"/>
    </xf>
    <xf numFmtId="176" fontId="3" fillId="0" borderId="19" xfId="8" applyNumberFormat="1" applyFont="1" applyFill="1" applyBorder="1" applyAlignment="1">
      <alignment vertical="center"/>
    </xf>
    <xf numFmtId="176" fontId="3" fillId="0" borderId="17" xfId="8" applyNumberFormat="1" applyFont="1" applyFill="1" applyBorder="1" applyAlignment="1">
      <alignment vertical="center"/>
    </xf>
    <xf numFmtId="0" fontId="6" fillId="0" borderId="20" xfId="8" applyFont="1" applyFill="1" applyBorder="1" applyAlignment="1">
      <alignment horizontal="center" vertical="center"/>
    </xf>
    <xf numFmtId="176" fontId="3" fillId="0" borderId="21" xfId="8" applyNumberFormat="1" applyFont="1" applyFill="1" applyBorder="1" applyAlignment="1">
      <alignment vertical="center"/>
    </xf>
    <xf numFmtId="176" fontId="3" fillId="0" borderId="22" xfId="8" applyNumberFormat="1" applyFont="1" applyFill="1" applyBorder="1" applyAlignment="1">
      <alignment vertical="center"/>
    </xf>
    <xf numFmtId="176" fontId="3" fillId="0" borderId="23" xfId="8" applyNumberFormat="1" applyFont="1" applyFill="1" applyBorder="1" applyAlignment="1">
      <alignment vertical="center"/>
    </xf>
    <xf numFmtId="176" fontId="3" fillId="0" borderId="24" xfId="8" applyNumberFormat="1" applyFont="1" applyFill="1" applyBorder="1" applyAlignment="1">
      <alignment vertical="center"/>
    </xf>
    <xf numFmtId="0" fontId="7" fillId="0" borderId="0" xfId="8" applyFont="1" applyBorder="1" applyAlignment="1">
      <alignment vertical="center"/>
    </xf>
    <xf numFmtId="0" fontId="6" fillId="0" borderId="11" xfId="8" applyFont="1" applyFill="1" applyBorder="1" applyAlignment="1">
      <alignment horizontal="center" vertical="center"/>
    </xf>
    <xf numFmtId="176" fontId="3" fillId="0" borderId="9" xfId="8" applyNumberFormat="1" applyFont="1" applyBorder="1" applyAlignment="1">
      <alignment vertical="center"/>
    </xf>
    <xf numFmtId="176" fontId="3" fillId="0" borderId="10" xfId="8" applyNumberFormat="1" applyFont="1" applyBorder="1" applyAlignment="1">
      <alignment vertical="center"/>
    </xf>
    <xf numFmtId="176" fontId="3" fillId="0" borderId="11" xfId="8" applyNumberFormat="1" applyFont="1" applyFill="1" applyBorder="1" applyAlignment="1">
      <alignment vertical="center"/>
    </xf>
    <xf numFmtId="0" fontId="6" fillId="0" borderId="25" xfId="8" applyFont="1" applyFill="1" applyBorder="1" applyAlignment="1">
      <alignment horizontal="center" vertical="center"/>
    </xf>
    <xf numFmtId="176" fontId="3" fillId="0" borderId="26" xfId="8" applyNumberFormat="1" applyFont="1" applyFill="1" applyBorder="1" applyAlignment="1">
      <alignment vertical="center"/>
    </xf>
    <xf numFmtId="176" fontId="3" fillId="0" borderId="27" xfId="8" applyNumberFormat="1" applyFont="1" applyFill="1" applyBorder="1" applyAlignment="1">
      <alignment vertical="center"/>
    </xf>
    <xf numFmtId="176" fontId="3" fillId="0" borderId="28" xfId="8" applyNumberFormat="1" applyFont="1" applyFill="1" applyBorder="1" applyAlignment="1">
      <alignment vertical="center"/>
    </xf>
    <xf numFmtId="176" fontId="3" fillId="0" borderId="29" xfId="8" applyNumberFormat="1" applyFont="1" applyFill="1" applyBorder="1" applyAlignment="1">
      <alignment vertical="center"/>
    </xf>
    <xf numFmtId="176" fontId="3" fillId="0" borderId="30" xfId="8" applyNumberFormat="1" applyFont="1" applyFill="1" applyBorder="1" applyAlignment="1">
      <alignment vertical="center"/>
    </xf>
    <xf numFmtId="0" fontId="6" fillId="0" borderId="31" xfId="8" applyFont="1" applyFill="1" applyBorder="1" applyAlignment="1">
      <alignment horizontal="center" vertical="center"/>
    </xf>
    <xf numFmtId="176" fontId="3" fillId="0" borderId="32" xfId="8" applyNumberFormat="1" applyFont="1" applyFill="1" applyBorder="1" applyAlignment="1">
      <alignment vertical="center"/>
    </xf>
    <xf numFmtId="176" fontId="3" fillId="0" borderId="33" xfId="8" applyNumberFormat="1" applyFont="1" applyFill="1" applyBorder="1" applyAlignment="1">
      <alignment vertical="center"/>
    </xf>
    <xf numFmtId="176" fontId="3" fillId="0" borderId="34" xfId="8" applyNumberFormat="1" applyFont="1" applyFill="1" applyBorder="1" applyAlignment="1">
      <alignment vertical="center"/>
    </xf>
    <xf numFmtId="176" fontId="3" fillId="0" borderId="35" xfId="8" applyNumberFormat="1" applyFont="1" applyFill="1" applyBorder="1" applyAlignment="1">
      <alignment vertical="center"/>
    </xf>
    <xf numFmtId="0" fontId="6" fillId="0" borderId="2" xfId="8" applyFont="1" applyFill="1" applyBorder="1" applyAlignment="1">
      <alignment horizontal="center" vertical="center"/>
    </xf>
    <xf numFmtId="176" fontId="3" fillId="0" borderId="3" xfId="8" applyNumberFormat="1" applyFont="1" applyBorder="1" applyAlignment="1">
      <alignment vertical="center"/>
    </xf>
    <xf numFmtId="176" fontId="3" fillId="0" borderId="4" xfId="8" applyNumberFormat="1" applyFont="1" applyFill="1" applyBorder="1" applyAlignment="1">
      <alignment vertical="center"/>
    </xf>
    <xf numFmtId="176" fontId="3" fillId="0" borderId="2" xfId="8" applyNumberFormat="1" applyFont="1" applyFill="1" applyBorder="1" applyAlignment="1">
      <alignment vertical="center"/>
    </xf>
    <xf numFmtId="0" fontId="6" fillId="0" borderId="36" xfId="8" applyFont="1" applyFill="1" applyBorder="1" applyAlignment="1">
      <alignment horizontal="center" vertical="center"/>
    </xf>
    <xf numFmtId="176" fontId="3" fillId="0" borderId="37" xfId="8" applyNumberFormat="1" applyFont="1" applyFill="1" applyBorder="1" applyAlignment="1">
      <alignment vertical="center"/>
    </xf>
    <xf numFmtId="176" fontId="3" fillId="0" borderId="38" xfId="8" applyNumberFormat="1" applyFont="1" applyFill="1" applyBorder="1" applyAlignment="1">
      <alignment vertical="center"/>
    </xf>
    <xf numFmtId="176" fontId="3" fillId="0" borderId="39" xfId="8" applyNumberFormat="1" applyFont="1" applyFill="1" applyBorder="1" applyAlignment="1">
      <alignment vertical="center"/>
    </xf>
    <xf numFmtId="176" fontId="3" fillId="0" borderId="40" xfId="8" applyNumberFormat="1" applyFont="1" applyFill="1" applyBorder="1" applyAlignment="1">
      <alignment vertical="center"/>
    </xf>
    <xf numFmtId="0" fontId="3" fillId="0" borderId="41" xfId="8" applyFont="1" applyBorder="1" applyAlignment="1">
      <alignment vertical="center"/>
    </xf>
    <xf numFmtId="0" fontId="3" fillId="0" borderId="41" xfId="8" applyFont="1" applyFill="1" applyBorder="1" applyAlignment="1">
      <alignment horizontal="centerContinuous" vertical="center"/>
    </xf>
    <xf numFmtId="176" fontId="3" fillId="0" borderId="41" xfId="8" applyNumberFormat="1" applyFont="1" applyFill="1" applyBorder="1" applyAlignment="1">
      <alignment vertical="center"/>
    </xf>
  </cellXfs>
  <cellStyles count="9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H47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J5" sqref="J5"/>
    </sheetView>
  </sheetViews>
  <sheetFormatPr defaultColWidth="9" defaultRowHeight="13.5"/>
  <cols>
    <col min="1" max="1" width="3.125" style="1" customWidth="1"/>
    <col min="2" max="2" width="13.625" style="1" customWidth="1"/>
    <col min="3" max="7" width="14.875" style="1" customWidth="1"/>
    <col min="8" max="8" width="1.875" style="1" customWidth="1"/>
    <col min="9" max="16384" width="9" style="1"/>
  </cols>
  <sheetData>
    <row r="1" spans="1:8" s="2" customFormat="1" ht="18.75">
      <c r="A1" s="3" t="s">
        <v>22</v>
      </c>
      <c r="B1" s="11"/>
      <c r="C1" s="11"/>
      <c r="D1" s="11"/>
      <c r="E1" s="11"/>
      <c r="F1" s="11"/>
      <c r="G1" s="11"/>
    </row>
    <row r="2" spans="1:8" ht="13.5" customHeight="1"/>
    <row r="3" spans="1:8" ht="13.5" customHeight="1"/>
    <row r="4" spans="1:8" ht="18" customHeight="1">
      <c r="A4" s="4" t="s">
        <v>43</v>
      </c>
      <c r="B4" s="4"/>
      <c r="C4" s="4"/>
      <c r="D4" s="4"/>
      <c r="E4" s="4"/>
      <c r="F4" s="4"/>
      <c r="G4" s="4"/>
    </row>
    <row r="5" spans="1:8" ht="27" customHeight="1">
      <c r="A5" s="5"/>
      <c r="B5" s="12"/>
      <c r="C5" s="22" t="s">
        <v>3</v>
      </c>
      <c r="D5" s="32" t="s">
        <v>39</v>
      </c>
      <c r="E5" s="32" t="s">
        <v>40</v>
      </c>
      <c r="F5" s="32" t="s">
        <v>41</v>
      </c>
      <c r="G5" s="47" t="s">
        <v>42</v>
      </c>
      <c r="H5" s="56"/>
    </row>
    <row r="6" spans="1:8" ht="16.5" customHeight="1">
      <c r="A6" s="6">
        <v>1</v>
      </c>
      <c r="B6" s="13" t="s">
        <v>2</v>
      </c>
      <c r="C6" s="23">
        <v>0</v>
      </c>
      <c r="D6" s="33">
        <v>0</v>
      </c>
      <c r="E6" s="33">
        <v>1</v>
      </c>
      <c r="F6" s="33">
        <v>0</v>
      </c>
      <c r="G6" s="48">
        <f t="shared" ref="G6:G18" si="0">SUM(C6:F6)</f>
        <v>1</v>
      </c>
      <c r="H6" s="56"/>
    </row>
    <row r="7" spans="1:8" ht="16.5" customHeight="1">
      <c r="A7" s="6">
        <v>2</v>
      </c>
      <c r="B7" s="13" t="s">
        <v>4</v>
      </c>
      <c r="C7" s="23">
        <v>0</v>
      </c>
      <c r="D7" s="33">
        <v>0</v>
      </c>
      <c r="E7" s="33">
        <v>0</v>
      </c>
      <c r="F7" s="33">
        <v>0</v>
      </c>
      <c r="G7" s="48">
        <f t="shared" si="0"/>
        <v>0</v>
      </c>
      <c r="H7" s="56"/>
    </row>
    <row r="8" spans="1:8" ht="16.5" customHeight="1">
      <c r="A8" s="6">
        <v>3</v>
      </c>
      <c r="B8" s="13" t="s">
        <v>5</v>
      </c>
      <c r="C8" s="23">
        <v>0</v>
      </c>
      <c r="D8" s="33">
        <v>1</v>
      </c>
      <c r="E8" s="33">
        <v>3</v>
      </c>
      <c r="F8" s="33">
        <v>0</v>
      </c>
      <c r="G8" s="48">
        <f t="shared" si="0"/>
        <v>4</v>
      </c>
      <c r="H8" s="56"/>
    </row>
    <row r="9" spans="1:8" ht="16.5" customHeight="1">
      <c r="A9" s="6">
        <v>4</v>
      </c>
      <c r="B9" s="13" t="s">
        <v>6</v>
      </c>
      <c r="C9" s="23">
        <v>0</v>
      </c>
      <c r="D9" s="33">
        <v>0</v>
      </c>
      <c r="E9" s="33">
        <v>0</v>
      </c>
      <c r="F9" s="33">
        <v>0</v>
      </c>
      <c r="G9" s="48">
        <f t="shared" si="0"/>
        <v>0</v>
      </c>
      <c r="H9" s="56"/>
    </row>
    <row r="10" spans="1:8" ht="16.5" customHeight="1">
      <c r="A10" s="6">
        <v>5</v>
      </c>
      <c r="B10" s="13" t="s">
        <v>7</v>
      </c>
      <c r="C10" s="23">
        <v>0</v>
      </c>
      <c r="D10" s="33">
        <v>1</v>
      </c>
      <c r="E10" s="33">
        <v>0</v>
      </c>
      <c r="F10" s="33">
        <v>0</v>
      </c>
      <c r="G10" s="48">
        <f t="shared" si="0"/>
        <v>1</v>
      </c>
      <c r="H10" s="56"/>
    </row>
    <row r="11" spans="1:8" ht="16.5" customHeight="1">
      <c r="A11" s="6">
        <v>6</v>
      </c>
      <c r="B11" s="13" t="s">
        <v>8</v>
      </c>
      <c r="C11" s="23">
        <v>0</v>
      </c>
      <c r="D11" s="33">
        <v>2</v>
      </c>
      <c r="E11" s="33">
        <v>4</v>
      </c>
      <c r="F11" s="33">
        <v>0</v>
      </c>
      <c r="G11" s="48">
        <f t="shared" si="0"/>
        <v>6</v>
      </c>
      <c r="H11" s="56"/>
    </row>
    <row r="12" spans="1:8" ht="16.5" customHeight="1">
      <c r="A12" s="6">
        <v>7</v>
      </c>
      <c r="B12" s="13" t="s">
        <v>9</v>
      </c>
      <c r="C12" s="23">
        <v>0</v>
      </c>
      <c r="D12" s="33">
        <v>0</v>
      </c>
      <c r="E12" s="33">
        <v>0</v>
      </c>
      <c r="F12" s="33">
        <v>0</v>
      </c>
      <c r="G12" s="48">
        <f t="shared" si="0"/>
        <v>0</v>
      </c>
      <c r="H12" s="56"/>
    </row>
    <row r="13" spans="1:8" ht="16.5" customHeight="1">
      <c r="A13" s="6">
        <v>8</v>
      </c>
      <c r="B13" s="13" t="s">
        <v>10</v>
      </c>
      <c r="C13" s="23">
        <v>0</v>
      </c>
      <c r="D13" s="33">
        <v>0</v>
      </c>
      <c r="E13" s="33">
        <v>3</v>
      </c>
      <c r="F13" s="33">
        <v>0</v>
      </c>
      <c r="G13" s="48">
        <f t="shared" si="0"/>
        <v>3</v>
      </c>
      <c r="H13" s="56"/>
    </row>
    <row r="14" spans="1:8" ht="16.5" customHeight="1">
      <c r="A14" s="6">
        <v>9</v>
      </c>
      <c r="B14" s="13" t="s">
        <v>11</v>
      </c>
      <c r="C14" s="23">
        <v>0</v>
      </c>
      <c r="D14" s="33">
        <v>0</v>
      </c>
      <c r="E14" s="33">
        <v>0</v>
      </c>
      <c r="F14" s="33">
        <v>0</v>
      </c>
      <c r="G14" s="48">
        <f t="shared" si="0"/>
        <v>0</v>
      </c>
      <c r="H14" s="56"/>
    </row>
    <row r="15" spans="1:8" ht="16.5" customHeight="1">
      <c r="A15" s="6">
        <v>10</v>
      </c>
      <c r="B15" s="13" t="s">
        <v>13</v>
      </c>
      <c r="C15" s="23">
        <v>1</v>
      </c>
      <c r="D15" s="33">
        <v>1</v>
      </c>
      <c r="E15" s="33">
        <v>18</v>
      </c>
      <c r="F15" s="33">
        <v>0</v>
      </c>
      <c r="G15" s="48">
        <f t="shared" si="0"/>
        <v>20</v>
      </c>
      <c r="H15" s="56"/>
    </row>
    <row r="16" spans="1:8" ht="16.5" customHeight="1">
      <c r="A16" s="6">
        <v>11</v>
      </c>
      <c r="B16" s="13" t="s">
        <v>0</v>
      </c>
      <c r="C16" s="23">
        <v>0</v>
      </c>
      <c r="D16" s="33">
        <v>0</v>
      </c>
      <c r="E16" s="33">
        <v>0</v>
      </c>
      <c r="F16" s="33">
        <v>0</v>
      </c>
      <c r="G16" s="48">
        <f t="shared" si="0"/>
        <v>0</v>
      </c>
      <c r="H16" s="56"/>
    </row>
    <row r="17" spans="1:8" ht="16.5" customHeight="1">
      <c r="A17" s="6">
        <v>12</v>
      </c>
      <c r="B17" s="13" t="s">
        <v>27</v>
      </c>
      <c r="C17" s="23">
        <v>0</v>
      </c>
      <c r="D17" s="33">
        <v>0</v>
      </c>
      <c r="E17" s="33">
        <v>0</v>
      </c>
      <c r="F17" s="33">
        <v>0</v>
      </c>
      <c r="G17" s="48">
        <f t="shared" si="0"/>
        <v>0</v>
      </c>
      <c r="H17" s="56"/>
    </row>
    <row r="18" spans="1:8" ht="16.5" customHeight="1">
      <c r="A18" s="7">
        <v>13</v>
      </c>
      <c r="B18" s="14" t="s">
        <v>23</v>
      </c>
      <c r="C18" s="24">
        <v>0</v>
      </c>
      <c r="D18" s="34">
        <v>0</v>
      </c>
      <c r="E18" s="34">
        <v>3</v>
      </c>
      <c r="F18" s="34">
        <v>0</v>
      </c>
      <c r="G18" s="49">
        <f t="shared" si="0"/>
        <v>3</v>
      </c>
      <c r="H18" s="56"/>
    </row>
    <row r="19" spans="1:8" ht="16.5" customHeight="1">
      <c r="A19" s="7"/>
      <c r="B19" s="15" t="s">
        <v>28</v>
      </c>
      <c r="C19" s="24">
        <f>SUM(C6:C18)</f>
        <v>1</v>
      </c>
      <c r="D19" s="34">
        <f>SUM(D6:D18)</f>
        <v>5</v>
      </c>
      <c r="E19" s="34">
        <f>SUM(E6:E18)</f>
        <v>32</v>
      </c>
      <c r="F19" s="34">
        <f>SUM(F6:F18)</f>
        <v>0</v>
      </c>
      <c r="G19" s="49">
        <f>SUM(G6:G18)</f>
        <v>38</v>
      </c>
      <c r="H19" s="56"/>
    </row>
    <row r="20" spans="1:8" ht="16.5" customHeight="1">
      <c r="A20" s="6">
        <v>14</v>
      </c>
      <c r="B20" s="13" t="s">
        <v>1</v>
      </c>
      <c r="C20" s="23">
        <v>0</v>
      </c>
      <c r="D20" s="33">
        <v>0</v>
      </c>
      <c r="E20" s="33">
        <v>0</v>
      </c>
      <c r="F20" s="33">
        <v>0</v>
      </c>
      <c r="G20" s="48">
        <f t="shared" ref="G20:G31" si="1">SUM(C20:F20)</f>
        <v>0</v>
      </c>
      <c r="H20" s="56"/>
    </row>
    <row r="21" spans="1:8" ht="16.5" customHeight="1">
      <c r="A21" s="6">
        <v>15</v>
      </c>
      <c r="B21" s="13" t="s">
        <v>14</v>
      </c>
      <c r="C21" s="23">
        <v>0</v>
      </c>
      <c r="D21" s="33">
        <v>0</v>
      </c>
      <c r="E21" s="33">
        <v>0</v>
      </c>
      <c r="F21" s="33">
        <v>0</v>
      </c>
      <c r="G21" s="48">
        <f t="shared" si="1"/>
        <v>0</v>
      </c>
      <c r="H21" s="56"/>
    </row>
    <row r="22" spans="1:8" ht="16.5" customHeight="1">
      <c r="A22" s="6">
        <v>16</v>
      </c>
      <c r="B22" s="13" t="s">
        <v>15</v>
      </c>
      <c r="C22" s="23">
        <v>0</v>
      </c>
      <c r="D22" s="33">
        <v>0</v>
      </c>
      <c r="E22" s="33">
        <v>0</v>
      </c>
      <c r="F22" s="33">
        <v>0</v>
      </c>
      <c r="G22" s="48">
        <f t="shared" si="1"/>
        <v>0</v>
      </c>
      <c r="H22" s="56"/>
    </row>
    <row r="23" spans="1:8" ht="16.5" customHeight="1">
      <c r="A23" s="6">
        <v>17</v>
      </c>
      <c r="B23" s="13" t="s">
        <v>24</v>
      </c>
      <c r="C23" s="23">
        <v>0</v>
      </c>
      <c r="D23" s="33">
        <v>0</v>
      </c>
      <c r="E23" s="33">
        <v>0</v>
      </c>
      <c r="F23" s="33">
        <v>0</v>
      </c>
      <c r="G23" s="48">
        <f t="shared" si="1"/>
        <v>0</v>
      </c>
      <c r="H23" s="56"/>
    </row>
    <row r="24" spans="1:8" ht="16.5" customHeight="1">
      <c r="A24" s="6">
        <v>18</v>
      </c>
      <c r="B24" s="13" t="s">
        <v>25</v>
      </c>
      <c r="C24" s="23">
        <v>0</v>
      </c>
      <c r="D24" s="33">
        <v>0</v>
      </c>
      <c r="E24" s="33">
        <v>0</v>
      </c>
      <c r="F24" s="33">
        <v>0</v>
      </c>
      <c r="G24" s="48">
        <f t="shared" si="1"/>
        <v>0</v>
      </c>
      <c r="H24" s="56"/>
    </row>
    <row r="25" spans="1:8" ht="16.5" customHeight="1">
      <c r="A25" s="6">
        <v>19</v>
      </c>
      <c r="B25" s="13" t="s">
        <v>16</v>
      </c>
      <c r="C25" s="23">
        <v>0</v>
      </c>
      <c r="D25" s="33">
        <v>0</v>
      </c>
      <c r="E25" s="33">
        <v>0</v>
      </c>
      <c r="F25" s="33">
        <v>0</v>
      </c>
      <c r="G25" s="48">
        <f t="shared" si="1"/>
        <v>0</v>
      </c>
      <c r="H25" s="56"/>
    </row>
    <row r="26" spans="1:8" ht="16.5" customHeight="1">
      <c r="A26" s="6">
        <v>20</v>
      </c>
      <c r="B26" s="13" t="s">
        <v>17</v>
      </c>
      <c r="C26" s="23">
        <v>0</v>
      </c>
      <c r="D26" s="33">
        <v>0</v>
      </c>
      <c r="E26" s="33">
        <v>0</v>
      </c>
      <c r="F26" s="33">
        <v>0</v>
      </c>
      <c r="G26" s="48">
        <f t="shared" si="1"/>
        <v>0</v>
      </c>
      <c r="H26" s="56"/>
    </row>
    <row r="27" spans="1:8" ht="16.5" customHeight="1">
      <c r="A27" s="6">
        <v>21</v>
      </c>
      <c r="B27" s="13" t="s">
        <v>18</v>
      </c>
      <c r="C27" s="23">
        <v>0</v>
      </c>
      <c r="D27" s="33">
        <v>0</v>
      </c>
      <c r="E27" s="33">
        <v>0</v>
      </c>
      <c r="F27" s="33">
        <v>0</v>
      </c>
      <c r="G27" s="48">
        <f t="shared" si="1"/>
        <v>0</v>
      </c>
      <c r="H27" s="56"/>
    </row>
    <row r="28" spans="1:8" ht="16.5" customHeight="1">
      <c r="A28" s="6">
        <v>22</v>
      </c>
      <c r="B28" s="13" t="s">
        <v>12</v>
      </c>
      <c r="C28" s="23">
        <v>0</v>
      </c>
      <c r="D28" s="33">
        <v>0</v>
      </c>
      <c r="E28" s="33">
        <v>0</v>
      </c>
      <c r="F28" s="33">
        <v>0</v>
      </c>
      <c r="G28" s="48">
        <f t="shared" si="1"/>
        <v>0</v>
      </c>
      <c r="H28" s="56"/>
    </row>
    <row r="29" spans="1:8" ht="16.5" customHeight="1">
      <c r="A29" s="6">
        <v>23</v>
      </c>
      <c r="B29" s="13" t="s">
        <v>19</v>
      </c>
      <c r="C29" s="23">
        <v>0</v>
      </c>
      <c r="D29" s="33">
        <v>0</v>
      </c>
      <c r="E29" s="33">
        <v>6</v>
      </c>
      <c r="F29" s="33">
        <v>0</v>
      </c>
      <c r="G29" s="48">
        <f t="shared" si="1"/>
        <v>6</v>
      </c>
      <c r="H29" s="56"/>
    </row>
    <row r="30" spans="1:8" ht="16.5" customHeight="1">
      <c r="A30" s="6">
        <v>24</v>
      </c>
      <c r="B30" s="13" t="s">
        <v>20</v>
      </c>
      <c r="C30" s="23">
        <v>0</v>
      </c>
      <c r="D30" s="33">
        <v>0</v>
      </c>
      <c r="E30" s="33">
        <v>1</v>
      </c>
      <c r="F30" s="33">
        <v>0</v>
      </c>
      <c r="G30" s="48">
        <f t="shared" si="1"/>
        <v>1</v>
      </c>
      <c r="H30" s="56"/>
    </row>
    <row r="31" spans="1:8" ht="16.5" customHeight="1">
      <c r="A31" s="7">
        <v>25</v>
      </c>
      <c r="B31" s="14" t="s">
        <v>21</v>
      </c>
      <c r="C31" s="24">
        <v>0</v>
      </c>
      <c r="D31" s="34">
        <v>0</v>
      </c>
      <c r="E31" s="34">
        <v>1</v>
      </c>
      <c r="F31" s="34">
        <v>0</v>
      </c>
      <c r="G31" s="49">
        <f t="shared" si="1"/>
        <v>1</v>
      </c>
      <c r="H31" s="56"/>
    </row>
    <row r="32" spans="1:8" ht="16.5" customHeight="1">
      <c r="A32" s="5"/>
      <c r="B32" s="16" t="s">
        <v>30</v>
      </c>
      <c r="C32" s="25">
        <f>SUM(C20:C31)</f>
        <v>0</v>
      </c>
      <c r="D32" s="35">
        <f>SUM(D20:D31)</f>
        <v>0</v>
      </c>
      <c r="E32" s="35">
        <f>SUM(E20:E31)</f>
        <v>8</v>
      </c>
      <c r="F32" s="35">
        <f>SUM(F20:F31)</f>
        <v>0</v>
      </c>
      <c r="G32" s="50">
        <f>SUM(G20:G31)</f>
        <v>8</v>
      </c>
      <c r="H32" s="56"/>
    </row>
    <row r="33" spans="1:8" ht="16.5" customHeight="1">
      <c r="A33" s="7"/>
      <c r="B33" s="15" t="s">
        <v>31</v>
      </c>
      <c r="C33" s="24">
        <f>C19+C32</f>
        <v>1</v>
      </c>
      <c r="D33" s="34">
        <f>D19+D32</f>
        <v>5</v>
      </c>
      <c r="E33" s="34">
        <f>E19+E32</f>
        <v>40</v>
      </c>
      <c r="F33" s="34">
        <f>F19+F32</f>
        <v>0</v>
      </c>
      <c r="G33" s="49">
        <f>G19+G32</f>
        <v>46</v>
      </c>
      <c r="H33" s="56"/>
    </row>
    <row r="34" spans="1:8" ht="16.5" customHeight="1"/>
    <row r="35" spans="1:8" ht="16.5" customHeight="1"/>
    <row r="36" spans="1:8" ht="27" customHeight="1">
      <c r="A36" s="8" t="s">
        <v>26</v>
      </c>
      <c r="B36" s="17"/>
      <c r="C36" s="26" t="s">
        <v>3</v>
      </c>
      <c r="D36" s="36" t="s">
        <v>39</v>
      </c>
      <c r="E36" s="36" t="s">
        <v>40</v>
      </c>
      <c r="F36" s="42" t="s">
        <v>41</v>
      </c>
      <c r="G36" s="51" t="s">
        <v>42</v>
      </c>
      <c r="H36" s="57"/>
    </row>
    <row r="37" spans="1:8" ht="16.5" customHeight="1">
      <c r="A37" s="9">
        <v>1</v>
      </c>
      <c r="B37" s="18" t="s">
        <v>32</v>
      </c>
      <c r="C37" s="27">
        <f>SUM(C12,C20)</f>
        <v>0</v>
      </c>
      <c r="D37" s="37">
        <f>SUM(D12,D20)</f>
        <v>0</v>
      </c>
      <c r="E37" s="37">
        <f>SUM(E12,E20)</f>
        <v>0</v>
      </c>
      <c r="F37" s="43">
        <f>SUM(F12,F20)</f>
        <v>0</v>
      </c>
      <c r="G37" s="52">
        <f t="shared" ref="G37:G44" si="2">SUM(C37:F37)</f>
        <v>0</v>
      </c>
      <c r="H37" s="58"/>
    </row>
    <row r="38" spans="1:8" ht="16.5" customHeight="1">
      <c r="A38" s="6">
        <v>2</v>
      </c>
      <c r="B38" s="19" t="s">
        <v>33</v>
      </c>
      <c r="C38" s="28">
        <f>SUM(C9,C16,C21)</f>
        <v>0</v>
      </c>
      <c r="D38" s="38">
        <f>SUM(D9,D16,D21)</f>
        <v>0</v>
      </c>
      <c r="E38" s="38">
        <f>SUM(E9,E16,E21)</f>
        <v>0</v>
      </c>
      <c r="F38" s="44">
        <f>SUM(F9,F16,F21)</f>
        <v>0</v>
      </c>
      <c r="G38" s="53">
        <f t="shared" si="2"/>
        <v>0</v>
      </c>
      <c r="H38" s="58"/>
    </row>
    <row r="39" spans="1:8" ht="16.5" customHeight="1">
      <c r="A39" s="6">
        <v>3</v>
      </c>
      <c r="B39" s="19" t="s">
        <v>34</v>
      </c>
      <c r="C39" s="28">
        <f>SUM(C7,C22:C24)</f>
        <v>0</v>
      </c>
      <c r="D39" s="38">
        <f>SUM(D7,D22:D24)</f>
        <v>0</v>
      </c>
      <c r="E39" s="38">
        <f>SUM(E7,E22:E24)</f>
        <v>0</v>
      </c>
      <c r="F39" s="44">
        <f>SUM(F7,F22:F24)</f>
        <v>0</v>
      </c>
      <c r="G39" s="53">
        <f t="shared" si="2"/>
        <v>0</v>
      </c>
      <c r="H39" s="58"/>
    </row>
    <row r="40" spans="1:8" ht="16.5" customHeight="1">
      <c r="A40" s="6">
        <v>4</v>
      </c>
      <c r="B40" s="19" t="s">
        <v>35</v>
      </c>
      <c r="C40" s="28">
        <f>SUM(C6,C10,C14,C25,C26,C27,C28)</f>
        <v>0</v>
      </c>
      <c r="D40" s="38">
        <f>SUM(D6,D10,D14,D25,D26,D27,D28)</f>
        <v>1</v>
      </c>
      <c r="E40" s="38">
        <f>SUM(E6,E10,E14,E25,E26,E27,E28)</f>
        <v>1</v>
      </c>
      <c r="F40" s="44">
        <f>SUM(F6,F10,F14,F25,F26,F27,F28)</f>
        <v>0</v>
      </c>
      <c r="G40" s="53">
        <f t="shared" si="2"/>
        <v>2</v>
      </c>
      <c r="H40" s="58"/>
    </row>
    <row r="41" spans="1:8" ht="16.5" customHeight="1">
      <c r="A41" s="6">
        <v>5</v>
      </c>
      <c r="B41" s="19" t="s">
        <v>36</v>
      </c>
      <c r="C41" s="28">
        <f>SUM(C13,C17)</f>
        <v>0</v>
      </c>
      <c r="D41" s="38">
        <f>SUM(D13,D17)</f>
        <v>0</v>
      </c>
      <c r="E41" s="38">
        <f>SUM(E13,E17)</f>
        <v>3</v>
      </c>
      <c r="F41" s="44">
        <f>SUM(F13,F17)</f>
        <v>0</v>
      </c>
      <c r="G41" s="53">
        <f t="shared" si="2"/>
        <v>3</v>
      </c>
      <c r="H41" s="58"/>
    </row>
    <row r="42" spans="1:8" ht="16.5" customHeight="1">
      <c r="A42" s="6">
        <v>6</v>
      </c>
      <c r="B42" s="19" t="s">
        <v>37</v>
      </c>
      <c r="C42" s="28">
        <f>SUM(C15,C18,C29)</f>
        <v>1</v>
      </c>
      <c r="D42" s="38">
        <f>SUM(D15,D18,D29)</f>
        <v>1</v>
      </c>
      <c r="E42" s="38">
        <f>SUM(E15,E18,E29)</f>
        <v>27</v>
      </c>
      <c r="F42" s="44">
        <f>SUM(F15,F18,F29)</f>
        <v>0</v>
      </c>
      <c r="G42" s="53">
        <f t="shared" si="2"/>
        <v>29</v>
      </c>
      <c r="H42" s="58"/>
    </row>
    <row r="43" spans="1:8" ht="16.5" customHeight="1">
      <c r="A43" s="6">
        <v>7</v>
      </c>
      <c r="B43" s="19" t="s">
        <v>38</v>
      </c>
      <c r="C43" s="28">
        <f>C8</f>
        <v>0</v>
      </c>
      <c r="D43" s="38">
        <f>D8</f>
        <v>1</v>
      </c>
      <c r="E43" s="38">
        <f>E8</f>
        <v>3</v>
      </c>
      <c r="F43" s="44">
        <f>F8</f>
        <v>0</v>
      </c>
      <c r="G43" s="53">
        <f t="shared" si="2"/>
        <v>4</v>
      </c>
      <c r="H43" s="58"/>
    </row>
    <row r="44" spans="1:8" ht="16.5" customHeight="1">
      <c r="A44" s="10">
        <v>8</v>
      </c>
      <c r="B44" s="20" t="s">
        <v>29</v>
      </c>
      <c r="C44" s="29">
        <f>SUM(C11,C30:C31)</f>
        <v>0</v>
      </c>
      <c r="D44" s="39">
        <f>SUM(D11,D30:D31)</f>
        <v>2</v>
      </c>
      <c r="E44" s="39">
        <f>SUM(E11,E30:E31)</f>
        <v>6</v>
      </c>
      <c r="F44" s="45">
        <f>SUM(F11,F30:F31)</f>
        <v>0</v>
      </c>
      <c r="G44" s="54">
        <f t="shared" si="2"/>
        <v>8</v>
      </c>
      <c r="H44" s="58"/>
    </row>
    <row r="45" spans="1:8" ht="16.5" customHeight="1">
      <c r="A45" s="7"/>
      <c r="B45" s="21" t="s">
        <v>31</v>
      </c>
      <c r="C45" s="30">
        <f>SUM(C37:C44)</f>
        <v>1</v>
      </c>
      <c r="D45" s="40">
        <f>SUM(D37:D44)</f>
        <v>5</v>
      </c>
      <c r="E45" s="41">
        <f>SUM(E37:E44)</f>
        <v>40</v>
      </c>
      <c r="F45" s="46">
        <f>SUM(F37:F44)</f>
        <v>0</v>
      </c>
      <c r="G45" s="55">
        <f>SUM(G37:G44)</f>
        <v>46</v>
      </c>
      <c r="H45" s="58"/>
    </row>
    <row r="47" spans="1:8" ht="14.25">
      <c r="C47" s="31" t="str">
        <f>IF(C33=C45,"","ng")</f>
        <v/>
      </c>
      <c r="D47" s="31" t="str">
        <f>IF(D33=D45,"","ng")</f>
        <v/>
      </c>
      <c r="E47" s="31" t="str">
        <f>IF(E33=E45,"","ng")</f>
        <v/>
      </c>
      <c r="F47" s="31" t="str">
        <f>IF(F33=F45,"","ng")</f>
        <v/>
      </c>
      <c r="G47" s="31" t="str">
        <f>IF(G33=G45,"","ng")</f>
        <v/>
      </c>
    </row>
  </sheetData>
  <mergeCells count="1">
    <mergeCell ref="A36:B36"/>
  </mergeCells>
  <phoneticPr fontId="2"/>
  <pageMargins left="0.59055118110236227" right="0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９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２．季節別（非農家）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2024-02-05T00:37:20Z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2024-02-05T00:37:20Z</vt:filetime>
  </property>
</Properties>
</file>