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<sst xmlns="http://schemas.openxmlformats.org/spreadsheetml/2006/main" xmlns:r="http://schemas.openxmlformats.org/officeDocument/2006/relationships" count="25" uniqueCount="25">
  <si>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アメリカ</t>
  </si>
  <si>
    <t>ベトナム</t>
  </si>
  <si>
    <t>その他</t>
    <rPh sb="2" eb="3">
      <t>タ</t>
    </rPh>
    <phoneticPr fontId="7"/>
  </si>
  <si>
    <t>中国</t>
    <rPh sb="0" eb="2">
      <t>チュウゴクコク</t>
    </rPh>
    <phoneticPr fontId="7"/>
  </si>
  <si>
    <t>2020年</t>
    <rPh sb="4" eb="5">
      <t>ネン</t>
    </rPh>
    <phoneticPr fontId="7"/>
  </si>
  <si>
    <t>インドネシア</t>
  </si>
  <si>
    <t>●国別輸出額（過去3ヵ年比較）</t>
    <rPh sb="1" eb="2">
      <t>クニ</t>
    </rPh>
    <rPh sb="2" eb="3">
      <t>ベツ</t>
    </rPh>
    <rPh sb="3" eb="5">
      <t>ユシュツ</t>
    </rPh>
    <rPh sb="5" eb="6">
      <t>ガク</t>
    </rPh>
    <rPh sb="7" eb="9">
      <t>カコ</t>
    </rPh>
    <rPh sb="10" eb="12">
      <t>カネン</t>
    </rPh>
    <rPh sb="12" eb="14">
      <t>ヒカク</t>
    </rPh>
    <phoneticPr fontId="7"/>
  </si>
  <si>
    <t>2021年</t>
    <rPh sb="4" eb="5">
      <t>ネン</t>
    </rPh>
    <phoneticPr fontId="7"/>
  </si>
  <si>
    <t>仕向国（地域）名</t>
    <rPh sb="0" eb="2">
      <t>シム</t>
    </rPh>
    <rPh sb="2" eb="3">
      <t>コク</t>
    </rPh>
    <rPh sb="4" eb="6">
      <t>チイキ</t>
    </rPh>
    <rPh sb="7" eb="8">
      <t>メイ</t>
    </rPh>
    <phoneticPr fontId="7"/>
  </si>
  <si>
    <t>タイ</t>
  </si>
  <si>
    <t>韓国</t>
    <rPh sb="0" eb="2">
      <t>カンコク</t>
    </rPh>
    <phoneticPr fontId="7"/>
  </si>
  <si>
    <t>マレーシア</t>
  </si>
  <si>
    <t>計</t>
  </si>
  <si>
    <t>2019年</t>
    <rPh sb="4" eb="5">
      <t>ねん</t>
    </rPh>
    <phoneticPr fontId="2" type="Hiragana"/>
  </si>
  <si>
    <t>紙/板紙、電気機器、一般機械</t>
    <rPh sb="0" eb="1">
      <t>カミ</t>
    </rPh>
    <rPh sb="2" eb="4">
      <t>イタガミ</t>
    </rPh>
    <rPh sb="5" eb="7">
      <t>デンキ</t>
    </rPh>
    <rPh sb="7" eb="9">
      <t>キキ</t>
    </rPh>
    <rPh sb="10" eb="12">
      <t>イッパン</t>
    </rPh>
    <rPh sb="12" eb="14">
      <t>キカイ</t>
    </rPh>
    <phoneticPr fontId="7"/>
  </si>
  <si>
    <t>前々年比
(2021年/2019年)</t>
    <rPh sb="0" eb="2">
      <t>マエマエ</t>
    </rPh>
    <rPh sb="10" eb="11">
      <t>ネン</t>
    </rPh>
    <rPh sb="16" eb="17">
      <t>ネン</t>
    </rPh>
    <phoneticPr fontId="7"/>
  </si>
  <si>
    <t>自動車の部分品、一般機械、電気機器</t>
    <rPh sb="0" eb="3">
      <t>ジドウシャ</t>
    </rPh>
    <rPh sb="4" eb="7">
      <t>ブブンヒン</t>
    </rPh>
    <rPh sb="8" eb="10">
      <t>イッパン</t>
    </rPh>
    <rPh sb="10" eb="12">
      <t>キカイ</t>
    </rPh>
    <rPh sb="13" eb="15">
      <t>デンキ</t>
    </rPh>
    <rPh sb="15" eb="17">
      <t>キキ</t>
    </rPh>
    <phoneticPr fontId="7"/>
  </si>
  <si>
    <t>一般機械、非鉄金属、紙/板紙</t>
    <rPh sb="0" eb="2">
      <t>イッパン</t>
    </rPh>
    <rPh sb="2" eb="4">
      <t>キカイ</t>
    </rPh>
    <rPh sb="5" eb="7">
      <t>ヒテツ</t>
    </rPh>
    <rPh sb="7" eb="9">
      <t>キンゾク</t>
    </rPh>
    <rPh sb="10" eb="11">
      <t>カミ</t>
    </rPh>
    <rPh sb="12" eb="14">
      <t>イタガミ</t>
    </rPh>
    <phoneticPr fontId="7"/>
  </si>
  <si>
    <t>非鉄金属、一般機械、紙/板紙</t>
    <rPh sb="0" eb="2">
      <t>ヒテツ</t>
    </rPh>
    <rPh sb="2" eb="4">
      <t>キンゾク</t>
    </rPh>
    <rPh sb="5" eb="7">
      <t>イッパン</t>
    </rPh>
    <rPh sb="7" eb="9">
      <t>キカイ</t>
    </rPh>
    <rPh sb="10" eb="11">
      <t>カミ</t>
    </rPh>
    <rPh sb="12" eb="14">
      <t>イタガミ</t>
    </rPh>
    <phoneticPr fontId="7"/>
  </si>
  <si>
    <t>非鉄金属、織物、紙/板紙</t>
    <rPh sb="0" eb="2">
      <t>ヒテツ</t>
    </rPh>
    <rPh sb="2" eb="4">
      <t>キンゾク</t>
    </rPh>
    <rPh sb="5" eb="7">
      <t>オリモノ</t>
    </rPh>
    <rPh sb="8" eb="9">
      <t>カミ</t>
    </rPh>
    <rPh sb="10" eb="12">
      <t>イタガミ</t>
    </rPh>
    <phoneticPr fontId="7"/>
  </si>
  <si>
    <t>非鉄金属、紙/板紙、一般機械</t>
    <rPh sb="0" eb="2">
      <t>ヒテツ</t>
    </rPh>
    <rPh sb="2" eb="4">
      <t>キンゾク</t>
    </rPh>
    <rPh sb="5" eb="6">
      <t>カミ</t>
    </rPh>
    <rPh sb="7" eb="9">
      <t>イタガミ</t>
    </rPh>
    <rPh sb="10" eb="12">
      <t>イッパン</t>
    </rPh>
    <rPh sb="12" eb="14">
      <t>キカイ</t>
    </rPh>
    <phoneticPr fontId="7"/>
  </si>
  <si>
    <t>2021年
主な輸出品目</t>
    <rPh sb="4" eb="5">
      <t>ネン</t>
    </rPh>
    <rPh sb="8" eb="10">
      <t>ユシュツ</t>
    </rPh>
    <rPh sb="10" eb="12">
      <t>ヒンモク</t>
    </rPh>
    <phoneticPr fontId="7"/>
  </si>
  <si>
    <t>前年比
(2021年/2020年)</t>
    <rPh sb="9" eb="10">
      <t>ネン</t>
    </rPh>
    <rPh sb="15" eb="16">
      <t>トシ</t>
    </rPh>
    <phoneticPr fontId="7"/>
  </si>
  <si>
    <t>金属鉱/くず、電気機器、ガラス/同製品</t>
    <rPh sb="0" eb="3">
      <t>キンゾクコウ</t>
    </rPh>
    <rPh sb="7" eb="9">
      <t>デンキ</t>
    </rPh>
    <rPh sb="9" eb="11">
      <t>キキ</t>
    </rPh>
    <rPh sb="16" eb="17">
      <t>ドウ</t>
    </rPh>
    <rPh sb="17" eb="19">
      <t>セイヒン</t>
    </rPh>
    <phoneticPr fontId="7"/>
  </si>
  <si>
    <t>（単位：千円）</t>
    <rPh sb="1" eb="3">
      <t>タンイ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</si>
</sst>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38" fontId="4" fillId="0" borderId="2" xfId="3" applyFont="1" applyFill="1" applyBorder="1" applyAlignment="1">
      <alignment vertical="center" shrinkToFit="1"/>
    </xf>
    <xf numFmtId="38" fontId="4" fillId="0" borderId="3" xfId="3" applyFont="1" applyFill="1" applyBorder="1" applyAlignment="1">
      <alignment vertical="center" shrinkToFit="1"/>
    </xf>
    <xf numFmtId="38" fontId="4" fillId="0" borderId="5" xfId="3" applyFont="1" applyFill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vertical="center" shrinkToFit="1"/>
    </xf>
    <xf numFmtId="0" fontId="4" fillId="0" borderId="3" xfId="1" applyFont="1" applyBorder="1">
      <alignment vertical="center"/>
    </xf>
    <xf numFmtId="0" fontId="4" fillId="0" borderId="7" xfId="0" applyFont="1" applyBorder="1" applyAlignment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1"/>
  <sheetViews>
    <sheetView tabSelected="1" view="pageBreakPreview" zoomScale="70" zoomScaleSheetLayoutView="70" workbookViewId="0">
      <selection activeCell="F20" sqref="F20"/>
    </sheetView>
  </sheetViews>
  <sheetFormatPr defaultRowHeight="18.75"/>
  <cols>
    <col min="1" max="1" width="19.625" customWidth="1"/>
    <col min="2" max="4" width="15.125" customWidth="1"/>
    <col min="5" max="6" width="14.625" customWidth="1"/>
    <col min="7" max="7" width="30.625" customWidth="1"/>
  </cols>
  <sheetData>
    <row r="1" spans="1:7">
      <c r="A1" s="1" t="s">
        <v>6</v>
      </c>
      <c r="B1" s="6"/>
      <c r="C1" s="6"/>
      <c r="D1" s="11"/>
      <c r="G1" s="15" t="s">
        <v>24</v>
      </c>
    </row>
    <row r="2" spans="1:7" ht="36" customHeight="1">
      <c r="A2" s="2" t="s">
        <v>8</v>
      </c>
      <c r="B2" s="7" t="s">
        <v>7</v>
      </c>
      <c r="C2" s="7" t="s">
        <v>4</v>
      </c>
      <c r="D2" s="7" t="s">
        <v>13</v>
      </c>
      <c r="E2" s="7" t="s">
        <v>22</v>
      </c>
      <c r="F2" s="7" t="s">
        <v>15</v>
      </c>
      <c r="G2" s="16" t="s">
        <v>21</v>
      </c>
    </row>
    <row r="3" spans="1:7">
      <c r="A3" s="3" t="s">
        <v>3</v>
      </c>
      <c r="B3" s="8">
        <v>18785041</v>
      </c>
      <c r="C3" s="8">
        <v>14232415</v>
      </c>
      <c r="D3" s="8">
        <v>17218487</v>
      </c>
      <c r="E3" s="12">
        <f t="shared" ref="E3:E11" si="0">B3/C3</f>
        <v>1.3198772660859033</v>
      </c>
      <c r="F3" s="12">
        <f t="shared" ref="F3:F11" si="1">B3/D3</f>
        <v>1.0909809322967807</v>
      </c>
      <c r="G3" s="17" t="s">
        <v>17</v>
      </c>
    </row>
    <row r="4" spans="1:7">
      <c r="A4" s="3" t="s">
        <v>9</v>
      </c>
      <c r="B4" s="8">
        <v>8535658</v>
      </c>
      <c r="C4" s="8">
        <v>5184194</v>
      </c>
      <c r="D4" s="8">
        <v>6642436</v>
      </c>
      <c r="E4" s="12">
        <f t="shared" si="0"/>
        <v>1.646477350191756</v>
      </c>
      <c r="F4" s="12">
        <f t="shared" si="1"/>
        <v>1.2850192308966168</v>
      </c>
      <c r="G4" s="17" t="s">
        <v>18</v>
      </c>
    </row>
    <row r="5" spans="1:7">
      <c r="A5" s="3" t="s">
        <v>0</v>
      </c>
      <c r="B5" s="8">
        <v>7725086</v>
      </c>
      <c r="C5" s="8">
        <v>8514518</v>
      </c>
      <c r="D5" s="8">
        <v>12122770</v>
      </c>
      <c r="E5" s="12">
        <f t="shared" si="0"/>
        <v>0.90728400597661552</v>
      </c>
      <c r="F5" s="12">
        <f t="shared" si="1"/>
        <v>0.63723769402537533</v>
      </c>
      <c r="G5" s="17" t="s">
        <v>16</v>
      </c>
    </row>
    <row r="6" spans="1:7">
      <c r="A6" s="3" t="s">
        <v>5</v>
      </c>
      <c r="B6" s="8">
        <v>5655255</v>
      </c>
      <c r="C6" s="8">
        <v>4115933</v>
      </c>
      <c r="D6" s="8">
        <v>4655532</v>
      </c>
      <c r="E6" s="12">
        <f t="shared" si="0"/>
        <v>1.3739910246352407</v>
      </c>
      <c r="F6" s="12">
        <f t="shared" si="1"/>
        <v>1.2147387237376952</v>
      </c>
      <c r="G6" s="17" t="s">
        <v>19</v>
      </c>
    </row>
    <row r="7" spans="1:7">
      <c r="A7" s="3" t="s">
        <v>1</v>
      </c>
      <c r="B7" s="8">
        <v>5381999</v>
      </c>
      <c r="C7" s="8">
        <v>4233213</v>
      </c>
      <c r="D7" s="8">
        <v>4038398</v>
      </c>
      <c r="E7" s="12">
        <f t="shared" si="0"/>
        <v>1.2713744855267146</v>
      </c>
      <c r="F7" s="12">
        <f t="shared" si="1"/>
        <v>1.3327064345812374</v>
      </c>
      <c r="G7" s="17" t="s">
        <v>20</v>
      </c>
    </row>
    <row r="8" spans="1:7">
      <c r="A8" s="3" t="s">
        <v>10</v>
      </c>
      <c r="B8" s="8">
        <v>5373589</v>
      </c>
      <c r="C8" s="8">
        <v>3729918</v>
      </c>
      <c r="D8" s="8">
        <v>3134380</v>
      </c>
      <c r="E8" s="12">
        <f t="shared" si="0"/>
        <v>1.4406721541867678</v>
      </c>
      <c r="F8" s="12">
        <f t="shared" si="1"/>
        <v>1.7144025293678495</v>
      </c>
      <c r="G8" s="17" t="s">
        <v>23</v>
      </c>
    </row>
    <row r="9" spans="1:7">
      <c r="A9" s="3" t="s">
        <v>11</v>
      </c>
      <c r="B9" s="8">
        <v>4498707</v>
      </c>
      <c r="C9" s="8">
        <v>4336319</v>
      </c>
      <c r="D9" s="8">
        <v>4395053</v>
      </c>
      <c r="E9" s="12">
        <f t="shared" si="0"/>
        <v>1.0374483519316728</v>
      </c>
      <c r="F9" s="12">
        <f t="shared" si="1"/>
        <v>1.023584243466461</v>
      </c>
      <c r="G9" s="17" t="s">
        <v>14</v>
      </c>
    </row>
    <row r="10" spans="1:7" ht="19.5">
      <c r="A10" s="4" t="s">
        <v>2</v>
      </c>
      <c r="B10" s="9">
        <f>B11-SUM(B3:B9)</f>
        <v>14758608</v>
      </c>
      <c r="C10" s="9">
        <f>C11-SUM(C3:C9)</f>
        <v>20837729</v>
      </c>
      <c r="D10" s="9">
        <f>D11-SUM(D3:D9)</f>
        <v>21578510</v>
      </c>
      <c r="E10" s="13">
        <f t="shared" si="0"/>
        <v>0.70826374601570063</v>
      </c>
      <c r="F10" s="13">
        <f t="shared" si="1"/>
        <v>0.68394935516863764</v>
      </c>
      <c r="G10" s="18"/>
    </row>
    <row r="11" spans="1:7" ht="19.5">
      <c r="A11" s="5" t="s">
        <v>12</v>
      </c>
      <c r="B11" s="10">
        <v>70713943</v>
      </c>
      <c r="C11" s="10">
        <v>65184239</v>
      </c>
      <c r="D11" s="10">
        <v>73785566</v>
      </c>
      <c r="E11" s="14">
        <f t="shared" si="0"/>
        <v>1.0848319177278423</v>
      </c>
      <c r="F11" s="14">
        <f t="shared" si="1"/>
        <v>0.95837095022080609</v>
      </c>
      <c r="G11" s="19"/>
    </row>
  </sheetData>
  <phoneticPr fontId="2" type="Hiragana"/>
  <pageMargins left="0.7" right="0.7" top="0.75" bottom="0.75" header="0.3" footer="0.3"/>
  <pageSetup paperSize="9" scale="96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2023-02-07T06:35:29Z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2023-02-07T06:35:29Z</vt:filetime>
  </property>
</Properties>
</file>