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3 R05年度決算関係事務（R04年度決算）\10 決算公表\R4 オープンデータ\"/>
    </mc:Choice>
  </mc:AlternateContent>
  <xr:revisionPtr revIDLastSave="0" documentId="13_ncr:1_{09705F63-9B45-473A-9302-E6626B18E4E8}" xr6:coauthVersionLast="47" xr6:coauthVersionMax="47" xr10:uidLastSave="{00000000-0000-0000-0000-000000000000}"/>
  <bookViews>
    <workbookView xWindow="7335" yWindow="1740" windowWidth="17580" windowHeight="14550" xr2:uid="{00000000-000D-0000-FFFF-FFFF00000000}"/>
  </bookViews>
  <sheets>
    <sheet name="５不納欠損" sheetId="9" r:id="rId1"/>
  </sheets>
  <definedNames>
    <definedName name="_xlnm.Print_Area" localSheetId="0">'５不納欠損'!$B$1:$G$22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D18" i="9" l="1"/>
  <c r="E18" i="9" l="1"/>
  <c r="F18" i="9" s="1"/>
  <c r="F17" i="9"/>
  <c r="F16" i="9"/>
  <c r="F15" i="9"/>
  <c r="E13" i="9"/>
  <c r="D13" i="9"/>
  <c r="F12" i="9"/>
  <c r="F11" i="9"/>
  <c r="F10" i="9"/>
  <c r="E9" i="9"/>
  <c r="D9" i="9"/>
  <c r="F8" i="9"/>
  <c r="F7" i="9"/>
  <c r="E14" i="9" l="1"/>
  <c r="E19" i="9" s="1"/>
  <c r="F13" i="9"/>
  <c r="D14" i="9"/>
  <c r="D19" i="9" s="1"/>
  <c r="F9" i="9"/>
  <c r="F19" i="9" l="1"/>
  <c r="F14" i="9"/>
</calcChain>
</file>

<file path=xl/sharedStrings.xml><?xml version="1.0" encoding="utf-8"?>
<sst xmlns="http://schemas.openxmlformats.org/spreadsheetml/2006/main" count="37" uniqueCount="35">
  <si>
    <t>区　　　　　　分</t>
  </si>
  <si>
    <t>計　</t>
    <rPh sb="0" eb="1">
      <t>ケイ</t>
    </rPh>
    <phoneticPr fontId="1"/>
  </si>
  <si>
    <t>県税</t>
  </si>
  <si>
    <t>　合　　　　　　　　計　</t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</si>
  <si>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</si>
  <si>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</si>
  <si>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</si>
  <si>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</si>
  <si>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</si>
  <si>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</si>
  <si>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</si>
  <si>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</si>
  <si>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</si>
  <si>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</si>
  <si>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（単位：円）</t>
    <rPh sb="1" eb="3">
      <t>タンイ</t>
    </rPh>
    <rPh sb="4" eb="5">
      <t>エン</t>
    </rPh>
    <phoneticPr fontId="1"/>
  </si>
  <si>
    <t>使用料及び手数料　　（※注２）</t>
  </si>
  <si>
    <t>県税に付随する税外収入（※注１）</t>
    <rPh sb="13" eb="14">
      <t>チュウ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</si>
  <si>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</si>
  <si>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</si>
  <si>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>　</t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</si>
  <si>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</si>
  <si>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</si>
  <si>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</si>
  <si>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注２：分担金及び負担金等のうち、前年度以前に発生した収入未済に係る不納欠損額は、６ページでは諸収入（14款）として整理している。</t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</si>
  <si>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>注１：県税に付随する税外収入は、６ページでは諸収入（14款）として整理している。</t>
    <rPh sb="0" eb="1">
      <t>チュウ</t>
    </rPh>
    <rPh sb="22" eb="25">
      <t>ショシュウニュウ</t>
    </rPh>
    <rPh sb="28" eb="29">
      <t>カン</t>
    </rPh>
    <phoneticPr fontId="1"/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</si>
  <si>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</si>
  <si>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>就農支援資金貸付事業等</t>
    <rPh sb="0" eb="2">
      <t>シュウノウ</t>
    </rPh>
    <rPh sb="2" eb="4">
      <t>シエン</t>
    </rPh>
    <rPh sb="4" eb="6">
      <t>シキン</t>
    </rPh>
    <rPh sb="6" eb="8">
      <t>カシツケ</t>
    </rPh>
    <rPh sb="8" eb="10">
      <t>ジギョウ</t>
    </rPh>
    <rPh sb="10" eb="11">
      <t>ナド</t>
    </rPh>
    <phoneticPr fontId="1"/>
  </si>
  <si>
    <t xml:space="preserve"> 児童保護費　等　</t>
    <rPh sb="1" eb="3">
      <t>ジドウ</t>
    </rPh>
    <rPh sb="3" eb="6">
      <t>ホゴヒ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</si>
  <si>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3">
      <t>シュトクゼイ</t>
    </rPh>
    <rPh sb="13" eb="14">
      <t>シャゼイ</t>
    </rPh>
    <rPh sb="14" eb="15">
      <t>トウ</t>
    </rPh>
    <phoneticPr fontId="1"/>
  </si>
  <si>
    <t>令和３年度</t>
    <rPh sb="0" eb="2">
      <t>レイワ</t>
    </rPh>
    <rPh sb="3" eb="5">
      <t>ネンド</t>
    </rPh>
    <phoneticPr fontId="1"/>
  </si>
  <si>
    <t>林業・木材産業改善資金</t>
  </si>
  <si>
    <t>令和４年度</t>
    <rPh sb="0" eb="2">
      <t>レイワ</t>
    </rPh>
    <rPh sb="3" eb="5">
      <t>ネンド</t>
    </rPh>
    <phoneticPr fontId="1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</si>
  <si>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</si>
  <si>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</si>
  <si>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　令和４年度の不納欠損額は、総額7,746万7,550円で、主なものは、一般会計の個人県民税など県税6,740万7,365円である。なお、特別会計は実績が無かった。                                                                                                   　
  前年度比較では、県税で不動産取得税が減少したことなどにより、5,622万1,164円の減となった。
　</t>
    <rPh sb="74" eb="76">
      <t>ジッセキ</t>
    </rPh>
    <rPh sb="77" eb="78">
      <t>ナ</t>
    </rPh>
    <rPh sb="203" eb="205">
      <t>ゲンショウ</t>
    </rPh>
    <rPh sb="228" eb="229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</si>
</sst>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2"/>
      <name val="ＭＳ 明朝"/>
      <family val="1"/>
    </font>
    <font>
      <sz val="10"/>
      <name val="ＭＳ Ｐゴシック"/>
      <family val="2"/>
      <scheme val="minor"/>
    </font>
    <font>
      <sz val="8"/>
      <name val="ＭＳ Ｐゴシック"/>
      <family val="3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38" fontId="2" fillId="2" borderId="14" xfId="0" applyNumberFormat="1" applyFont="1" applyFill="1" applyBorder="1" applyAlignment="1">
      <alignment horizontal="distributed" vertical="center" indent="1"/>
    </xf>
    <xf numFmtId="38" fontId="2" fillId="2" borderId="15" xfId="0" applyNumberFormat="1" applyFont="1" applyFill="1" applyBorder="1" applyAlignment="1">
      <alignment horizontal="distributed" vertical="center" indent="1"/>
    </xf>
    <xf numFmtId="0" fontId="4" fillId="0" borderId="0" xfId="0" applyFont="1">
      <alignment vertical="center"/>
    </xf>
    <xf numFmtId="3" fontId="3" fillId="0" borderId="25" xfId="0" quotePrefix="1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176" fontId="2" fillId="0" borderId="26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3" fillId="0" borderId="2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11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distributed" vertical="center" indent="1"/>
    </xf>
    <xf numFmtId="176" fontId="10" fillId="0" borderId="35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Continuous" vertical="center"/>
    </xf>
    <xf numFmtId="3" fontId="2" fillId="0" borderId="7" xfId="0" applyNumberFormat="1" applyFont="1" applyFill="1" applyBorder="1" applyAlignment="1">
      <alignment horizontal="centerContinuous" vertical="center"/>
    </xf>
    <xf numFmtId="176" fontId="10" fillId="0" borderId="36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176" fontId="9" fillId="0" borderId="33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distributed" vertical="center" indent="1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3" fontId="3" fillId="0" borderId="17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5" fillId="0" borderId="28" xfId="0" applyNumberFormat="1" applyFont="1" applyFill="1" applyBorder="1" applyAlignment="1">
      <alignment horizontal="right" vertical="center"/>
    </xf>
    <xf numFmtId="176" fontId="9" fillId="0" borderId="32" xfId="0" applyNumberFormat="1" applyFont="1" applyFill="1" applyBorder="1" applyAlignment="1">
      <alignment horizontal="left" vertical="center"/>
    </xf>
    <xf numFmtId="176" fontId="9" fillId="0" borderId="34" xfId="0" applyNumberFormat="1" applyFont="1" applyFill="1" applyBorder="1" applyAlignment="1">
      <alignment horizontal="left" vertical="center"/>
    </xf>
    <xf numFmtId="38" fontId="2" fillId="2" borderId="15" xfId="0" applyNumberFormat="1" applyFont="1" applyFill="1" applyBorder="1" applyAlignment="1">
      <alignment horizontal="distributed" vertical="center" wrapText="1" indent="1"/>
    </xf>
    <xf numFmtId="176" fontId="2" fillId="0" borderId="19" xfId="0" applyNumberFormat="1" applyFont="1" applyFill="1" applyBorder="1" applyAlignment="1">
      <alignment horizontal="right" vertical="center"/>
    </xf>
    <xf numFmtId="176" fontId="3" fillId="0" borderId="26" xfId="0" applyNumberFormat="1" applyFont="1" applyFill="1" applyBorder="1" applyAlignment="1">
      <alignment horizontal="left"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9" fillId="0" borderId="27" xfId="0" applyNumberFormat="1" applyFont="1" applyFill="1" applyBorder="1" applyAlignment="1">
      <alignment horizontal="left" vertical="center"/>
    </xf>
    <xf numFmtId="176" fontId="9" fillId="0" borderId="3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horizontal="left" vertical="center"/>
    </xf>
    <xf numFmtId="176" fontId="9" fillId="0" borderId="23" xfId="0" applyNumberFormat="1" applyFont="1" applyFill="1" applyBorder="1" applyAlignment="1">
      <alignment horizontal="left" vertical="center"/>
    </xf>
    <xf numFmtId="176" fontId="9" fillId="2" borderId="15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textRotation="255"/>
    </xf>
    <xf numFmtId="3" fontId="2" fillId="0" borderId="3" xfId="0" applyNumberFormat="1" applyFont="1" applyFill="1" applyBorder="1" applyAlignment="1">
      <alignment horizontal="center" vertical="center" textRotation="255"/>
    </xf>
    <xf numFmtId="3" fontId="2" fillId="0" borderId="37" xfId="0" applyNumberFormat="1" applyFont="1" applyFill="1" applyBorder="1" applyAlignment="1">
      <alignment horizontal="center" vertical="center" textRotation="255"/>
    </xf>
    <xf numFmtId="38" fontId="13" fillId="2" borderId="38" xfId="0" applyNumberFormat="1" applyFont="1" applyFill="1" applyBorder="1" applyAlignment="1">
      <alignment horizontal="center" vertical="center" textRotation="255"/>
    </xf>
    <xf numFmtId="38" fontId="13" fillId="2" borderId="22" xfId="0" applyNumberFormat="1" applyFont="1" applyFill="1" applyBorder="1" applyAlignment="1">
      <alignment horizontal="center" vertical="center" textRotation="255"/>
    </xf>
    <xf numFmtId="38" fontId="13" fillId="2" borderId="18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96" zoomScaleNormal="96" workbookViewId="0">
      <selection activeCell="G9" sqref="G9"/>
    </sheetView>
  </sheetViews>
  <sheetFormatPr defaultRowHeight="13.5" x14ac:dyDescent="0.15"/>
  <cols>
    <col min="1" max="2" width="3.125" style="6" customWidth="1"/>
    <col min="3" max="3" width="37.5" style="6" customWidth="1"/>
    <col min="4" max="6" width="18.625" style="6" customWidth="1"/>
    <col min="7" max="7" width="38.625" style="6" customWidth="1"/>
    <col min="8" max="16384" width="9" style="6"/>
  </cols>
  <sheetData>
    <row r="1" spans="1:7" ht="21.75" customHeight="1" x14ac:dyDescent="0.15">
      <c r="B1" s="49" t="s">
        <v>10</v>
      </c>
      <c r="C1" s="49"/>
      <c r="D1" s="49"/>
      <c r="E1" s="49"/>
      <c r="F1" s="49"/>
      <c r="G1" s="49"/>
    </row>
    <row r="2" spans="1:7" ht="28.5" customHeight="1" x14ac:dyDescent="0.15">
      <c r="A2" s="9"/>
      <c r="C2" s="50" t="s">
        <v>25</v>
      </c>
      <c r="D2" s="50"/>
      <c r="E2" s="50"/>
      <c r="F2" s="50"/>
      <c r="G2" s="50"/>
    </row>
    <row r="3" spans="1:7" ht="48" customHeight="1" x14ac:dyDescent="0.15">
      <c r="C3" s="51" t="s">
        <v>34</v>
      </c>
      <c r="D3" s="52"/>
      <c r="E3" s="52"/>
      <c r="F3" s="52"/>
      <c r="G3" s="52"/>
    </row>
    <row r="4" spans="1:7" ht="16.5" customHeight="1" x14ac:dyDescent="0.15">
      <c r="G4" s="10" t="s">
        <v>14</v>
      </c>
    </row>
    <row r="5" spans="1:7" s="7" customFormat="1" ht="18" customHeight="1" x14ac:dyDescent="0.15">
      <c r="B5" s="55" t="s">
        <v>0</v>
      </c>
      <c r="C5" s="56"/>
      <c r="D5" s="27" t="s">
        <v>31</v>
      </c>
      <c r="E5" s="27" t="s">
        <v>29</v>
      </c>
      <c r="F5" s="11" t="s">
        <v>6</v>
      </c>
      <c r="G5" s="59" t="s">
        <v>5</v>
      </c>
    </row>
    <row r="6" spans="1:7" s="7" customFormat="1" ht="18" customHeight="1" x14ac:dyDescent="0.15">
      <c r="B6" s="57"/>
      <c r="C6" s="58"/>
      <c r="D6" s="28" t="s">
        <v>9</v>
      </c>
      <c r="E6" s="28" t="s">
        <v>13</v>
      </c>
      <c r="F6" s="5" t="s">
        <v>12</v>
      </c>
      <c r="G6" s="60"/>
    </row>
    <row r="7" spans="1:7" s="7" customFormat="1" ht="32.1" customHeight="1" x14ac:dyDescent="0.15">
      <c r="B7" s="61" t="s">
        <v>7</v>
      </c>
      <c r="C7" s="12" t="s">
        <v>2</v>
      </c>
      <c r="D7" s="41">
        <v>67407365</v>
      </c>
      <c r="E7" s="41">
        <v>98295159</v>
      </c>
      <c r="F7" s="8">
        <f t="shared" ref="F7:F19" si="0">D7-E7</f>
        <v>-30887794</v>
      </c>
      <c r="G7" s="42" t="s">
        <v>28</v>
      </c>
    </row>
    <row r="8" spans="1:7" s="7" customFormat="1" ht="32.1" customHeight="1" x14ac:dyDescent="0.15">
      <c r="B8" s="62"/>
      <c r="C8" s="21" t="s">
        <v>16</v>
      </c>
      <c r="D8" s="29">
        <v>5962355</v>
      </c>
      <c r="E8" s="29">
        <v>21532054</v>
      </c>
      <c r="F8" s="43">
        <f t="shared" si="0"/>
        <v>-15569699</v>
      </c>
      <c r="G8" s="44" t="s">
        <v>4</v>
      </c>
    </row>
    <row r="9" spans="1:7" s="7" customFormat="1" ht="32.1" customHeight="1" x14ac:dyDescent="0.15">
      <c r="B9" s="62"/>
      <c r="C9" s="22" t="s">
        <v>20</v>
      </c>
      <c r="D9" s="30">
        <f>SUM(D7:D8)</f>
        <v>73369720</v>
      </c>
      <c r="E9" s="30">
        <f>SUM(E7:E8)</f>
        <v>119827213</v>
      </c>
      <c r="F9" s="37">
        <f t="shared" si="0"/>
        <v>-46457493</v>
      </c>
      <c r="G9" s="45"/>
    </row>
    <row r="10" spans="1:7" s="7" customFormat="1" ht="32.1" customHeight="1" x14ac:dyDescent="0.15">
      <c r="B10" s="62"/>
      <c r="C10" s="13" t="s">
        <v>18</v>
      </c>
      <c r="D10" s="31">
        <v>1227690</v>
      </c>
      <c r="E10" s="31">
        <v>1267640</v>
      </c>
      <c r="F10" s="8">
        <f t="shared" si="0"/>
        <v>-39950</v>
      </c>
      <c r="G10" s="38" t="s">
        <v>27</v>
      </c>
    </row>
    <row r="11" spans="1:7" s="7" customFormat="1" ht="32.1" customHeight="1" x14ac:dyDescent="0.15">
      <c r="B11" s="62"/>
      <c r="C11" s="14" t="s">
        <v>15</v>
      </c>
      <c r="D11" s="32">
        <v>2813540</v>
      </c>
      <c r="E11" s="32">
        <v>592329</v>
      </c>
      <c r="F11" s="8">
        <f t="shared" si="0"/>
        <v>2221211</v>
      </c>
      <c r="G11" s="23" t="s">
        <v>33</v>
      </c>
    </row>
    <row r="12" spans="1:7" s="7" customFormat="1" ht="32.1" customHeight="1" x14ac:dyDescent="0.15">
      <c r="B12" s="62"/>
      <c r="C12" s="15" t="s">
        <v>17</v>
      </c>
      <c r="D12" s="33">
        <f>55000+1600</f>
        <v>56600</v>
      </c>
      <c r="E12" s="33">
        <v>764376</v>
      </c>
      <c r="F12" s="30">
        <f t="shared" si="0"/>
        <v>-707776</v>
      </c>
      <c r="G12" s="39"/>
    </row>
    <row r="13" spans="1:7" s="7" customFormat="1" ht="32.1" customHeight="1" x14ac:dyDescent="0.15">
      <c r="B13" s="63"/>
      <c r="C13" s="24" t="s">
        <v>21</v>
      </c>
      <c r="D13" s="34">
        <f>SUM(D10:D12)</f>
        <v>4097830</v>
      </c>
      <c r="E13" s="34">
        <f>SUM(E10:E12)</f>
        <v>2624345</v>
      </c>
      <c r="F13" s="30">
        <f t="shared" si="0"/>
        <v>1473485</v>
      </c>
      <c r="G13" s="46"/>
    </row>
    <row r="14" spans="1:7" s="7" customFormat="1" ht="32.1" customHeight="1" thickBot="1" x14ac:dyDescent="0.2">
      <c r="B14" s="53" t="s">
        <v>1</v>
      </c>
      <c r="C14" s="54"/>
      <c r="D14" s="35">
        <f>SUM(D9,D13)</f>
        <v>77467550</v>
      </c>
      <c r="E14" s="35">
        <f>SUM(E9,E13)</f>
        <v>122451558</v>
      </c>
      <c r="F14" s="35">
        <f t="shared" si="0"/>
        <v>-44984008</v>
      </c>
      <c r="G14" s="47"/>
    </row>
    <row r="15" spans="1:7" s="7" customFormat="1" ht="32.1" hidden="1" customHeight="1" x14ac:dyDescent="0.15">
      <c r="B15" s="64" t="s">
        <v>32</v>
      </c>
      <c r="C15" s="2" t="s">
        <v>26</v>
      </c>
      <c r="D15" s="36"/>
      <c r="E15" s="36"/>
      <c r="F15" s="8">
        <f t="shared" si="0"/>
        <v>0</v>
      </c>
      <c r="G15" s="48"/>
    </row>
    <row r="16" spans="1:7" s="7" customFormat="1" ht="32.1" customHeight="1" x14ac:dyDescent="0.15">
      <c r="B16" s="65"/>
      <c r="C16" s="40" t="s">
        <v>8</v>
      </c>
      <c r="D16" s="36">
        <v>0</v>
      </c>
      <c r="E16" s="36">
        <v>1650000</v>
      </c>
      <c r="F16" s="8">
        <f t="shared" si="0"/>
        <v>-1650000</v>
      </c>
      <c r="G16" s="48"/>
    </row>
    <row r="17" spans="1:7" s="7" customFormat="1" ht="32.1" customHeight="1" x14ac:dyDescent="0.15">
      <c r="B17" s="66"/>
      <c r="C17" s="3" t="s">
        <v>30</v>
      </c>
      <c r="D17" s="36">
        <v>0</v>
      </c>
      <c r="E17" s="36">
        <v>9587156</v>
      </c>
      <c r="F17" s="8">
        <f t="shared" si="0"/>
        <v>-9587156</v>
      </c>
      <c r="G17" s="48"/>
    </row>
    <row r="18" spans="1:7" s="7" customFormat="1" ht="32.1" customHeight="1" thickBot="1" x14ac:dyDescent="0.2">
      <c r="B18" s="53" t="s">
        <v>1</v>
      </c>
      <c r="C18" s="54"/>
      <c r="D18" s="35">
        <f>SUM(D15:D17)</f>
        <v>0</v>
      </c>
      <c r="E18" s="35">
        <f>SUM(E15:E17)</f>
        <v>11237156</v>
      </c>
      <c r="F18" s="25">
        <f>D18-E18</f>
        <v>-11237156</v>
      </c>
      <c r="G18" s="16"/>
    </row>
    <row r="19" spans="1:7" s="7" customFormat="1" ht="32.1" customHeight="1" x14ac:dyDescent="0.15">
      <c r="B19" s="17" t="s">
        <v>3</v>
      </c>
      <c r="C19" s="18"/>
      <c r="D19" s="30">
        <f>SUM(D14,D18)</f>
        <v>77467550</v>
      </c>
      <c r="E19" s="30">
        <f>SUM(E14,E18)</f>
        <v>133688714</v>
      </c>
      <c r="F19" s="26">
        <f t="shared" si="0"/>
        <v>-56221164</v>
      </c>
      <c r="G19" s="19"/>
    </row>
    <row r="20" spans="1:7" ht="6.75" customHeight="1" x14ac:dyDescent="0.15">
      <c r="A20" s="20"/>
    </row>
    <row r="21" spans="1:7" x14ac:dyDescent="0.15">
      <c r="B21" s="1" t="s">
        <v>11</v>
      </c>
      <c r="C21" s="1" t="s">
        <v>24</v>
      </c>
      <c r="D21" s="4"/>
      <c r="E21" s="4"/>
    </row>
    <row r="22" spans="1:7" x14ac:dyDescent="0.15">
      <c r="B22" s="1" t="s">
        <v>11</v>
      </c>
      <c r="C22" s="1" t="s">
        <v>23</v>
      </c>
    </row>
    <row r="23" spans="1:7" x14ac:dyDescent="0.15">
      <c r="B23" s="1"/>
      <c r="C23" s="1" t="s">
        <v>22</v>
      </c>
    </row>
    <row r="24" spans="1:7" x14ac:dyDescent="0.15">
      <c r="C24" s="1" t="s">
        <v>19</v>
      </c>
    </row>
  </sheetData>
  <mergeCells count="9">
    <mergeCell ref="B1:G1"/>
    <mergeCell ref="C2:G2"/>
    <mergeCell ref="C3:G3"/>
    <mergeCell ref="B14:C14"/>
    <mergeCell ref="B18:C18"/>
    <mergeCell ref="B5:C6"/>
    <mergeCell ref="G5:G6"/>
    <mergeCell ref="B7:B13"/>
    <mergeCell ref="B15:B17"/>
  </mergeCells>
  <phoneticPr fontId="1"/>
  <printOptions horizontalCentered="1"/>
  <pageMargins left="0" right="0" top="0.78740157480314965" bottom="0.55118110236220474" header="0.31496062992125984" footer="0.31496062992125984"/>
  <pageSetup paperSize="9" scale="96" orientation="landscape" blackAndWhite="1" r:id="rId1"/>
  <headerFoot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５不納欠損</vt:lpstr>
      <vt:lpstr>'５不納欠損'!Print_Area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2023-11-08T00:48:33Z</cp:lastPrinted>
  <dcterms:created xsi:type="dcterms:W3CDTF">2012-12-04T02:39:21Z</dcterms:created>
  <dcterms:modified xsi:type="dcterms:W3CDTF">2023-11-08T01:02:17Z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