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aya\OneDrive\デスクトップ\オープンデータ\出稼ぎ\"/>
    </mc:Choice>
  </mc:AlternateContent>
  <xr:revisionPtr revIDLastSave="0" documentId="8_{5CA90FB7-7C73-4630-9DE1-86843F962A30}" xr6:coauthVersionLast="47" xr6:coauthVersionMax="47" xr10:uidLastSave="{00000000-0000-0000-0000-000000000000}"/>
  <bookViews>
    <workbookView xWindow="-110" yWindow="-110" windowWidth="19420" windowHeight="10300" xr2:uid="{96A04199-C68F-4FA9-B556-E7D5D104E859}"/>
  </bookViews>
  <sheets>
    <sheet name="３．就労期間別" sheetId="1" r:id="rId1"/>
  </sheets>
  <definedNames>
    <definedName name="_xlnm.Print_Area" localSheetId="0">'３．就労期間別'!$A$1:$I$47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19" i="1" s="1"/>
  <c r="H33" i="1" s="1"/>
  <c r="H7" i="1"/>
  <c r="H8" i="1"/>
  <c r="H9" i="1"/>
  <c r="H10" i="1"/>
  <c r="H11" i="1"/>
  <c r="H12" i="1"/>
  <c r="H13" i="1"/>
  <c r="H14" i="1"/>
  <c r="H15" i="1"/>
  <c r="H16" i="1"/>
  <c r="H17" i="1"/>
  <c r="H18" i="1"/>
  <c r="C19" i="1"/>
  <c r="D19" i="1"/>
  <c r="E19" i="1"/>
  <c r="F19" i="1"/>
  <c r="G19" i="1"/>
  <c r="H20" i="1"/>
  <c r="H21" i="1"/>
  <c r="H22" i="1"/>
  <c r="H32" i="1" s="1"/>
  <c r="H23" i="1"/>
  <c r="H24" i="1"/>
  <c r="H25" i="1"/>
  <c r="H26" i="1"/>
  <c r="H27" i="1"/>
  <c r="H28" i="1"/>
  <c r="H29" i="1"/>
  <c r="H30" i="1"/>
  <c r="H31" i="1"/>
  <c r="C32" i="1"/>
  <c r="C33" i="1" s="1"/>
  <c r="C47" i="1" s="1"/>
  <c r="D32" i="1"/>
  <c r="D33" i="1" s="1"/>
  <c r="E32" i="1"/>
  <c r="F32" i="1"/>
  <c r="G32" i="1"/>
  <c r="E33" i="1"/>
  <c r="E47" i="1" s="1"/>
  <c r="F33" i="1"/>
  <c r="G33" i="1"/>
  <c r="C37" i="1"/>
  <c r="D37" i="1"/>
  <c r="E37" i="1"/>
  <c r="H37" i="1" s="1"/>
  <c r="F37" i="1"/>
  <c r="G37" i="1"/>
  <c r="C38" i="1"/>
  <c r="C45" i="1" s="1"/>
  <c r="D38" i="1"/>
  <c r="E38" i="1"/>
  <c r="F38" i="1"/>
  <c r="F45" i="1" s="1"/>
  <c r="G38" i="1"/>
  <c r="C39" i="1"/>
  <c r="H39" i="1" s="1"/>
  <c r="D39" i="1"/>
  <c r="D45" i="1" s="1"/>
  <c r="E39" i="1"/>
  <c r="F39" i="1"/>
  <c r="G39" i="1"/>
  <c r="C40" i="1"/>
  <c r="H40" i="1" s="1"/>
  <c r="D40" i="1"/>
  <c r="E40" i="1"/>
  <c r="F40" i="1"/>
  <c r="G40" i="1"/>
  <c r="C41" i="1"/>
  <c r="D41" i="1"/>
  <c r="E41" i="1"/>
  <c r="H41" i="1" s="1"/>
  <c r="F41" i="1"/>
  <c r="G41" i="1"/>
  <c r="C42" i="1"/>
  <c r="H42" i="1" s="1"/>
  <c r="D42" i="1"/>
  <c r="E42" i="1"/>
  <c r="F42" i="1"/>
  <c r="G42" i="1"/>
  <c r="G45" i="1" s="1"/>
  <c r="G47" i="1" s="1"/>
  <c r="C43" i="1"/>
  <c r="H43" i="1" s="1"/>
  <c r="D43" i="1"/>
  <c r="E43" i="1"/>
  <c r="F43" i="1"/>
  <c r="G43" i="1"/>
  <c r="C44" i="1"/>
  <c r="H44" i="1" s="1"/>
  <c r="D44" i="1"/>
  <c r="E44" i="1"/>
  <c r="F44" i="1"/>
  <c r="G44" i="1"/>
  <c r="E45" i="1"/>
  <c r="D47" i="1" l="1"/>
  <c r="F47" i="1"/>
  <c r="H38" i="1"/>
  <c r="H45" i="1" s="1"/>
  <c r="H47" i="1" s="1"/>
</calcChain>
</file>

<file path=xl/sharedStrings.xml><?xml version="1.0" encoding="utf-8"?>
<sst xmlns="http://schemas.openxmlformats.org/spreadsheetml/2006/main" count="52" uniqueCount="45">
  <si>
    <t>県      計</t>
  </si>
  <si>
    <t>湯沢雄勝</t>
    <rPh sb="0" eb="2">
      <t>ユザワ</t>
    </rPh>
    <rPh sb="2" eb="4">
      <t>オガチ</t>
    </rPh>
    <phoneticPr fontId="4"/>
  </si>
  <si>
    <t>横手地域</t>
    <rPh sb="0" eb="2">
      <t>ヨコテ</t>
    </rPh>
    <rPh sb="2" eb="4">
      <t>チイキ</t>
    </rPh>
    <phoneticPr fontId="5"/>
  </si>
  <si>
    <t>大曲仙北</t>
    <rPh sb="0" eb="2">
      <t>オオマガリ</t>
    </rPh>
    <rPh sb="2" eb="4">
      <t>センボク</t>
    </rPh>
    <phoneticPr fontId="5"/>
  </si>
  <si>
    <t>本荘由利</t>
    <rPh sb="0" eb="2">
      <t>ホンジョウ</t>
    </rPh>
    <rPh sb="2" eb="4">
      <t>ユリ</t>
    </rPh>
    <phoneticPr fontId="5"/>
  </si>
  <si>
    <t>秋田男鹿南秋</t>
    <rPh sb="0" eb="2">
      <t>アキタ</t>
    </rPh>
    <rPh sb="2" eb="4">
      <t>オガ</t>
    </rPh>
    <rPh sb="4" eb="5">
      <t>ミナミ</t>
    </rPh>
    <rPh sb="5" eb="6">
      <t>アキ</t>
    </rPh>
    <phoneticPr fontId="5"/>
  </si>
  <si>
    <t>能代山本</t>
    <rPh sb="0" eb="2">
      <t>ノシロ</t>
    </rPh>
    <rPh sb="2" eb="4">
      <t>ヤマモト</t>
    </rPh>
    <phoneticPr fontId="5"/>
  </si>
  <si>
    <t>大館北秋</t>
    <rPh sb="0" eb="2">
      <t>オオダテ</t>
    </rPh>
    <rPh sb="2" eb="4">
      <t>ホクシュウ</t>
    </rPh>
    <phoneticPr fontId="5"/>
  </si>
  <si>
    <t>鹿角地域</t>
    <rPh sb="0" eb="2">
      <t>カヅノ</t>
    </rPh>
    <rPh sb="2" eb="4">
      <t>チイキ</t>
    </rPh>
    <phoneticPr fontId="5"/>
  </si>
  <si>
    <t>合      計</t>
  </si>
  <si>
    <t>12ヶ月</t>
  </si>
  <si>
    <t>７～11ヶ月</t>
  </si>
  <si>
    <t>６ヶ月</t>
  </si>
  <si>
    <t>３～５ヶ月</t>
  </si>
  <si>
    <t>１～２ヶ月</t>
  </si>
  <si>
    <t>送出地域別</t>
    <rPh sb="0" eb="2">
      <t>ソウシュツ</t>
    </rPh>
    <rPh sb="2" eb="5">
      <t>チイキベツ</t>
    </rPh>
    <phoneticPr fontId="5"/>
  </si>
  <si>
    <t>町村計</t>
  </si>
  <si>
    <t>東成瀬村</t>
  </si>
  <si>
    <t>羽後町</t>
  </si>
  <si>
    <t>美郷町</t>
    <rPh sb="0" eb="3">
      <t>ミサトチョウ</t>
    </rPh>
    <phoneticPr fontId="4"/>
  </si>
  <si>
    <t>大潟村</t>
  </si>
  <si>
    <t>井川町</t>
  </si>
  <si>
    <t>八郎潟町</t>
  </si>
  <si>
    <t>五城目町</t>
  </si>
  <si>
    <t>八峰町</t>
    <rPh sb="0" eb="3">
      <t>ハッポウチョウ</t>
    </rPh>
    <phoneticPr fontId="4"/>
  </si>
  <si>
    <t>三種町</t>
    <rPh sb="0" eb="1">
      <t>ミ</t>
    </rPh>
    <rPh sb="1" eb="2">
      <t>タネ</t>
    </rPh>
    <rPh sb="2" eb="3">
      <t>チョウ</t>
    </rPh>
    <phoneticPr fontId="4"/>
  </si>
  <si>
    <t>藤里町</t>
  </si>
  <si>
    <t>上小阿仁村</t>
  </si>
  <si>
    <t>小坂町</t>
  </si>
  <si>
    <t>市  計</t>
  </si>
  <si>
    <t>仙北市</t>
    <rPh sb="0" eb="3">
      <t>セ</t>
    </rPh>
    <phoneticPr fontId="4"/>
  </si>
  <si>
    <t>にかほ市</t>
    <rPh sb="3" eb="4">
      <t>シ</t>
    </rPh>
    <phoneticPr fontId="4"/>
  </si>
  <si>
    <t>北秋田市</t>
    <rPh sb="0" eb="3">
      <t>キタアキタ</t>
    </rPh>
    <rPh sb="3" eb="4">
      <t>シ</t>
    </rPh>
    <phoneticPr fontId="4"/>
  </si>
  <si>
    <t>大仙市</t>
    <rPh sb="0" eb="3">
      <t>ダイセンシ</t>
    </rPh>
    <phoneticPr fontId="4"/>
  </si>
  <si>
    <t>潟上市</t>
    <rPh sb="0" eb="1">
      <t>カタ</t>
    </rPh>
    <rPh sb="1" eb="2">
      <t>カミ</t>
    </rPh>
    <rPh sb="2" eb="3">
      <t>シ</t>
    </rPh>
    <phoneticPr fontId="4"/>
  </si>
  <si>
    <t>由利本荘市</t>
    <rPh sb="0" eb="2">
      <t>ユリ</t>
    </rPh>
    <rPh sb="2" eb="4">
      <t>ホンジョウ</t>
    </rPh>
    <rPh sb="4" eb="5">
      <t>シ</t>
    </rPh>
    <phoneticPr fontId="4"/>
  </si>
  <si>
    <t>鹿角市</t>
  </si>
  <si>
    <t>湯沢市</t>
  </si>
  <si>
    <t>男鹿市</t>
  </si>
  <si>
    <t>大館市</t>
  </si>
  <si>
    <t>横手市</t>
  </si>
  <si>
    <t>能代市</t>
  </si>
  <si>
    <t>秋田市</t>
  </si>
  <si>
    <t>令和３年度出稼労働者数調査結果表</t>
    <rPh sb="0" eb="2">
      <t>レイワ</t>
    </rPh>
    <rPh sb="3" eb="4">
      <t>トシ</t>
    </rPh>
    <rPh sb="13" eb="15">
      <t>ケッカ</t>
    </rPh>
    <phoneticPr fontId="4"/>
  </si>
  <si>
    <t>３．市町村別、就労期間別出稼労働者数(人）</t>
    <rPh sb="19" eb="20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</si>
</sst>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9" x14ac:knownFonts="1">
    <font>
      <sz val="11"/>
      <name val="ＭＳ Ｐゴシック"/>
      <family val="3"/>
    </font>
    <font>
      <sz val="11"/>
      <name val="ＭＳ ゴシック"/>
      <family val="3"/>
    </font>
    <font>
      <sz val="6"/>
      <name val="ＭＳ Ｐゴシック"/>
      <family val="3"/>
      <charset val="128"/>
    </font>
    <font>
      <sz val="12"/>
      <name val="ＭＳ 明朝"/>
      <family val="1"/>
    </font>
    <font>
      <sz val="6"/>
      <name val="ＭＳ Ｐゴシック"/>
      <family val="3"/>
    </font>
    <font>
      <sz val="16"/>
      <name val="ＭＳ 明朝"/>
      <family val="1"/>
    </font>
    <font>
      <sz val="10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76" fontId="1" fillId="0" borderId="1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76" fontId="1" fillId="0" borderId="3" xfId="0" applyNumberFormat="1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5" xfId="0" applyNumberFormat="1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76" fontId="1" fillId="0" borderId="8" xfId="0" applyNumberFormat="1" applyFont="1" applyBorder="1" applyAlignment="1">
      <alignment vertical="center"/>
    </xf>
    <xf numFmtId="176" fontId="1" fillId="0" borderId="9" xfId="0" applyNumberFormat="1" applyFont="1" applyBorder="1" applyAlignment="1">
      <alignment vertical="center"/>
    </xf>
    <xf numFmtId="176" fontId="1" fillId="0" borderId="10" xfId="0" applyNumberFormat="1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1" fillId="0" borderId="12" xfId="0" applyFont="1" applyBorder="1" applyAlignment="1">
      <alignment horizontal="distributed" vertical="center"/>
    </xf>
    <xf numFmtId="0" fontId="1" fillId="0" borderId="13" xfId="0" applyFont="1" applyBorder="1" applyAlignment="1">
      <alignment vertical="center"/>
    </xf>
    <xf numFmtId="176" fontId="1" fillId="0" borderId="14" xfId="0" applyNumberFormat="1" applyFont="1" applyBorder="1" applyAlignment="1">
      <alignment vertical="center"/>
    </xf>
    <xf numFmtId="176" fontId="1" fillId="0" borderId="15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176" fontId="1" fillId="0" borderId="17" xfId="0" applyNumberFormat="1" applyFont="1" applyBorder="1" applyAlignment="1">
      <alignment vertical="center"/>
    </xf>
    <xf numFmtId="0" fontId="1" fillId="0" borderId="18" xfId="0" applyFont="1" applyBorder="1" applyAlignment="1">
      <alignment horizontal="distributed" vertical="center"/>
    </xf>
    <xf numFmtId="0" fontId="1" fillId="0" borderId="19" xfId="0" applyFont="1" applyBorder="1" applyAlignment="1">
      <alignment vertical="center"/>
    </xf>
    <xf numFmtId="176" fontId="1" fillId="0" borderId="20" xfId="0" applyNumberFormat="1" applyFont="1" applyBorder="1" applyAlignment="1">
      <alignment vertical="center"/>
    </xf>
    <xf numFmtId="0" fontId="1" fillId="0" borderId="21" xfId="0" applyFont="1" applyBorder="1" applyAlignment="1">
      <alignment horizontal="distributed" vertical="center"/>
    </xf>
    <xf numFmtId="0" fontId="1" fillId="0" borderId="22" xfId="0" applyFont="1" applyBorder="1" applyAlignment="1">
      <alignment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176" fontId="1" fillId="0" borderId="29" xfId="0" applyNumberFormat="1" applyFont="1" applyBorder="1" applyAlignment="1">
      <alignment vertical="center"/>
    </xf>
    <xf numFmtId="176" fontId="1" fillId="0" borderId="30" xfId="0" applyNumberFormat="1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176" fontId="1" fillId="0" borderId="31" xfId="0" applyNumberFormat="1" applyFont="1" applyBorder="1" applyAlignment="1">
      <alignment vertical="center"/>
    </xf>
    <xf numFmtId="176" fontId="1" fillId="0" borderId="32" xfId="0" applyNumberFormat="1" applyFont="1" applyBorder="1" applyAlignment="1">
      <alignment vertical="center"/>
    </xf>
    <xf numFmtId="176" fontId="1" fillId="0" borderId="33" xfId="0" applyNumberFormat="1" applyFont="1" applyBorder="1" applyAlignment="1">
      <alignment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29" xfId="0" applyFont="1" applyBorder="1" applyAlignment="1">
      <alignment horizontal="distributed" vertical="center"/>
    </xf>
    <xf numFmtId="176" fontId="1" fillId="0" borderId="19" xfId="0" applyNumberFormat="1" applyFont="1" applyBorder="1" applyAlignment="1">
      <alignment vertical="center"/>
    </xf>
    <xf numFmtId="176" fontId="1" fillId="0" borderId="34" xfId="0" applyNumberFormat="1" applyFont="1" applyBorder="1" applyAlignment="1">
      <alignment vertical="center"/>
    </xf>
    <xf numFmtId="176" fontId="1" fillId="0" borderId="35" xfId="0" applyNumberFormat="1" applyFont="1" applyBorder="1" applyAlignment="1">
      <alignment vertical="center"/>
    </xf>
    <xf numFmtId="0" fontId="1" fillId="0" borderId="34" xfId="0" applyFont="1" applyBorder="1" applyAlignment="1">
      <alignment horizontal="distributed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1" fillId="0" borderId="36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1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E393-3FE7-4EFD-AB34-387E98C80EDB}">
  <sheetPr>
    <tabColor rgb="FF00B050"/>
  </sheetPr>
  <dimension ref="A1:K47"/>
  <sheetViews>
    <sheetView tabSelected="1" zoomScale="71" zoomScaleNormal="71" workbookViewId="0">
      <pane xSplit="2" ySplit="5" topLeftCell="C6" activePane="bottomRight" state="frozen"/>
      <selection pane="topRight"/>
      <selection pane="bottomLeft"/>
      <selection pane="bottomRight" activeCell="A5" sqref="A5"/>
    </sheetView>
  </sheetViews>
  <sheetFormatPr defaultColWidth="9" defaultRowHeight="13" x14ac:dyDescent="0.2"/>
  <cols>
    <col min="1" max="1" width="3.08984375" style="1" customWidth="1"/>
    <col min="2" max="2" width="13.6328125" style="1" customWidth="1"/>
    <col min="3" max="8" width="12.6328125" style="1" customWidth="1"/>
    <col min="9" max="9" width="1.90625" style="1" customWidth="1"/>
    <col min="10" max="16384" width="9" style="1"/>
  </cols>
  <sheetData>
    <row r="1" spans="1:11" s="50" customFormat="1" ht="19" x14ac:dyDescent="0.2">
      <c r="A1" s="52" t="s">
        <v>43</v>
      </c>
      <c r="B1" s="51"/>
      <c r="C1" s="51"/>
      <c r="D1" s="51"/>
      <c r="E1" s="51"/>
      <c r="F1" s="51"/>
      <c r="G1" s="51"/>
      <c r="H1" s="51"/>
    </row>
    <row r="2" spans="1:11" ht="13.5" customHeight="1" x14ac:dyDescent="0.2"/>
    <row r="3" spans="1:11" ht="13.5" customHeight="1" x14ac:dyDescent="0.2"/>
    <row r="4" spans="1:11" ht="18" customHeight="1" thickBot="1" x14ac:dyDescent="0.25">
      <c r="A4" s="49" t="s">
        <v>44</v>
      </c>
      <c r="B4" s="49"/>
      <c r="C4" s="49"/>
      <c r="D4" s="49"/>
      <c r="E4" s="49"/>
      <c r="F4" s="49"/>
      <c r="G4" s="49"/>
      <c r="H4" s="49"/>
    </row>
    <row r="5" spans="1:11" ht="27" customHeight="1" thickBot="1" x14ac:dyDescent="0.25">
      <c r="A5" s="39"/>
      <c r="B5" s="48"/>
      <c r="C5" s="47" t="s">
        <v>14</v>
      </c>
      <c r="D5" s="46" t="s">
        <v>13</v>
      </c>
      <c r="E5" s="46" t="s">
        <v>12</v>
      </c>
      <c r="F5" s="46" t="s">
        <v>11</v>
      </c>
      <c r="G5" s="46" t="s">
        <v>10</v>
      </c>
      <c r="H5" s="45" t="s">
        <v>9</v>
      </c>
      <c r="I5" s="30"/>
    </row>
    <row r="6" spans="1:11" ht="16.5" customHeight="1" thickTop="1" x14ac:dyDescent="0.2">
      <c r="A6" s="21">
        <v>1</v>
      </c>
      <c r="B6" s="44" t="s">
        <v>42</v>
      </c>
      <c r="C6" s="43">
        <v>0</v>
      </c>
      <c r="D6" s="42">
        <v>1</v>
      </c>
      <c r="E6" s="42">
        <v>1</v>
      </c>
      <c r="F6" s="42">
        <v>0</v>
      </c>
      <c r="G6" s="42">
        <v>0</v>
      </c>
      <c r="H6" s="41">
        <f>SUM(C6:G6)</f>
        <v>2</v>
      </c>
      <c r="I6" s="30"/>
      <c r="J6" s="53"/>
      <c r="K6" s="53"/>
    </row>
    <row r="7" spans="1:11" ht="16.5" customHeight="1" x14ac:dyDescent="0.2">
      <c r="A7" s="21">
        <v>2</v>
      </c>
      <c r="B7" s="44" t="s">
        <v>41</v>
      </c>
      <c r="C7" s="43">
        <v>0</v>
      </c>
      <c r="D7" s="42">
        <v>0</v>
      </c>
      <c r="E7" s="42">
        <v>0</v>
      </c>
      <c r="F7" s="42">
        <v>0</v>
      </c>
      <c r="G7" s="42">
        <v>0</v>
      </c>
      <c r="H7" s="41">
        <f>SUM(C7:G7)</f>
        <v>0</v>
      </c>
      <c r="I7" s="30"/>
      <c r="J7" s="53"/>
      <c r="K7" s="53"/>
    </row>
    <row r="8" spans="1:11" ht="16.5" customHeight="1" x14ac:dyDescent="0.2">
      <c r="A8" s="21">
        <v>3</v>
      </c>
      <c r="B8" s="44" t="s">
        <v>40</v>
      </c>
      <c r="C8" s="43">
        <v>0</v>
      </c>
      <c r="D8" s="42">
        <v>14</v>
      </c>
      <c r="E8" s="42">
        <v>4</v>
      </c>
      <c r="F8" s="42">
        <v>1</v>
      </c>
      <c r="G8" s="42">
        <v>0</v>
      </c>
      <c r="H8" s="41">
        <f>SUM(C8:G8)</f>
        <v>19</v>
      </c>
      <c r="I8" s="30"/>
      <c r="J8" s="53"/>
      <c r="K8" s="53"/>
    </row>
    <row r="9" spans="1:11" ht="16.5" customHeight="1" x14ac:dyDescent="0.2">
      <c r="A9" s="21">
        <v>4</v>
      </c>
      <c r="B9" s="44" t="s">
        <v>39</v>
      </c>
      <c r="C9" s="43">
        <v>0</v>
      </c>
      <c r="D9" s="42">
        <v>0</v>
      </c>
      <c r="E9" s="42">
        <v>0</v>
      </c>
      <c r="F9" s="42">
        <v>0</v>
      </c>
      <c r="G9" s="42">
        <v>0</v>
      </c>
      <c r="H9" s="41">
        <f>SUM(C9:G9)</f>
        <v>0</v>
      </c>
      <c r="I9" s="30"/>
      <c r="J9" s="53"/>
      <c r="K9" s="53"/>
    </row>
    <row r="10" spans="1:11" ht="16.5" customHeight="1" x14ac:dyDescent="0.2">
      <c r="A10" s="21">
        <v>5</v>
      </c>
      <c r="B10" s="44" t="s">
        <v>38</v>
      </c>
      <c r="C10" s="43">
        <v>0</v>
      </c>
      <c r="D10" s="42">
        <v>0</v>
      </c>
      <c r="E10" s="42">
        <v>0</v>
      </c>
      <c r="F10" s="42">
        <v>0</v>
      </c>
      <c r="G10" s="42">
        <v>0</v>
      </c>
      <c r="H10" s="41">
        <f>SUM(C10:G10)</f>
        <v>0</v>
      </c>
      <c r="I10" s="30"/>
      <c r="J10" s="53"/>
      <c r="K10" s="53"/>
    </row>
    <row r="11" spans="1:11" ht="16.5" customHeight="1" x14ac:dyDescent="0.2">
      <c r="A11" s="21">
        <v>6</v>
      </c>
      <c r="B11" s="44" t="s">
        <v>37</v>
      </c>
      <c r="C11" s="43">
        <v>0</v>
      </c>
      <c r="D11" s="42">
        <v>2</v>
      </c>
      <c r="E11" s="42">
        <v>10</v>
      </c>
      <c r="F11" s="42">
        <v>9</v>
      </c>
      <c r="G11" s="42">
        <v>1</v>
      </c>
      <c r="H11" s="41">
        <f>SUM(C11:G11)</f>
        <v>22</v>
      </c>
      <c r="I11" s="30"/>
      <c r="J11" s="53"/>
      <c r="K11" s="53"/>
    </row>
    <row r="12" spans="1:11" ht="16.5" customHeight="1" x14ac:dyDescent="0.2">
      <c r="A12" s="21">
        <v>7</v>
      </c>
      <c r="B12" s="44" t="s">
        <v>36</v>
      </c>
      <c r="C12" s="43">
        <v>0</v>
      </c>
      <c r="D12" s="42">
        <v>0</v>
      </c>
      <c r="E12" s="42">
        <v>0</v>
      </c>
      <c r="F12" s="42">
        <v>0</v>
      </c>
      <c r="G12" s="42">
        <v>0</v>
      </c>
      <c r="H12" s="41">
        <f>SUM(C12:G12)</f>
        <v>0</v>
      </c>
      <c r="I12" s="30"/>
      <c r="J12" s="53"/>
      <c r="K12" s="53"/>
    </row>
    <row r="13" spans="1:11" ht="16.5" customHeight="1" x14ac:dyDescent="0.2">
      <c r="A13" s="21">
        <v>8</v>
      </c>
      <c r="B13" s="44" t="s">
        <v>35</v>
      </c>
      <c r="C13" s="43">
        <v>0</v>
      </c>
      <c r="D13" s="42">
        <v>8</v>
      </c>
      <c r="E13" s="42">
        <v>0</v>
      </c>
      <c r="F13" s="42">
        <v>1</v>
      </c>
      <c r="G13" s="42">
        <v>0</v>
      </c>
      <c r="H13" s="41">
        <f>SUM(C13:G13)</f>
        <v>9</v>
      </c>
      <c r="I13" s="30"/>
      <c r="J13" s="53"/>
      <c r="K13" s="53"/>
    </row>
    <row r="14" spans="1:11" ht="16.5" customHeight="1" x14ac:dyDescent="0.2">
      <c r="A14" s="21">
        <v>9</v>
      </c>
      <c r="B14" s="44" t="s">
        <v>34</v>
      </c>
      <c r="C14" s="43">
        <v>0</v>
      </c>
      <c r="D14" s="42">
        <v>0</v>
      </c>
      <c r="E14" s="42">
        <v>0</v>
      </c>
      <c r="F14" s="42">
        <v>0</v>
      </c>
      <c r="G14" s="42">
        <v>0</v>
      </c>
      <c r="H14" s="41">
        <f>SUM(C14:G14)</f>
        <v>0</v>
      </c>
      <c r="I14" s="30"/>
      <c r="J14" s="53"/>
      <c r="K14" s="53"/>
    </row>
    <row r="15" spans="1:11" ht="16.5" customHeight="1" x14ac:dyDescent="0.2">
      <c r="A15" s="21">
        <v>10</v>
      </c>
      <c r="B15" s="44" t="s">
        <v>33</v>
      </c>
      <c r="C15" s="43">
        <v>1</v>
      </c>
      <c r="D15" s="42">
        <v>53</v>
      </c>
      <c r="E15" s="42">
        <v>7</v>
      </c>
      <c r="F15" s="42">
        <v>1</v>
      </c>
      <c r="G15" s="42">
        <v>1</v>
      </c>
      <c r="H15" s="41">
        <f>SUM(C15:G15)</f>
        <v>63</v>
      </c>
      <c r="I15" s="30"/>
      <c r="J15" s="53"/>
      <c r="K15" s="53"/>
    </row>
    <row r="16" spans="1:11" ht="16.5" customHeight="1" x14ac:dyDescent="0.2">
      <c r="A16" s="21">
        <v>11</v>
      </c>
      <c r="B16" s="44" t="s">
        <v>32</v>
      </c>
      <c r="C16" s="43">
        <v>1</v>
      </c>
      <c r="D16" s="42">
        <v>0</v>
      </c>
      <c r="E16" s="42">
        <v>0</v>
      </c>
      <c r="F16" s="42">
        <v>0</v>
      </c>
      <c r="G16" s="42">
        <v>1</v>
      </c>
      <c r="H16" s="41">
        <f>SUM(C16:G16)</f>
        <v>2</v>
      </c>
      <c r="I16" s="30"/>
      <c r="J16" s="53"/>
      <c r="K16" s="53"/>
    </row>
    <row r="17" spans="1:11" ht="16.5" customHeight="1" x14ac:dyDescent="0.2">
      <c r="A17" s="21">
        <v>12</v>
      </c>
      <c r="B17" s="44" t="s">
        <v>31</v>
      </c>
      <c r="C17" s="43">
        <v>0</v>
      </c>
      <c r="D17" s="42">
        <v>0</v>
      </c>
      <c r="E17" s="42">
        <v>0</v>
      </c>
      <c r="F17" s="42">
        <v>0</v>
      </c>
      <c r="G17" s="42">
        <v>0</v>
      </c>
      <c r="H17" s="41">
        <f>SUM(C17:G17)</f>
        <v>0</v>
      </c>
      <c r="I17" s="30"/>
      <c r="J17" s="53"/>
      <c r="K17" s="53"/>
    </row>
    <row r="18" spans="1:11" ht="16.5" customHeight="1" thickBot="1" x14ac:dyDescent="0.25">
      <c r="A18" s="9">
        <v>13</v>
      </c>
      <c r="B18" s="40" t="s">
        <v>30</v>
      </c>
      <c r="C18" s="33">
        <v>0</v>
      </c>
      <c r="D18" s="32">
        <v>18</v>
      </c>
      <c r="E18" s="32">
        <v>1</v>
      </c>
      <c r="F18" s="32">
        <v>0</v>
      </c>
      <c r="G18" s="32">
        <v>0</v>
      </c>
      <c r="H18" s="31">
        <f>SUM(C18:G18)</f>
        <v>19</v>
      </c>
      <c r="I18" s="30"/>
      <c r="J18" s="53"/>
      <c r="K18" s="53"/>
    </row>
    <row r="19" spans="1:11" ht="16.5" customHeight="1" thickBot="1" x14ac:dyDescent="0.25">
      <c r="A19" s="9"/>
      <c r="B19" s="34" t="s">
        <v>29</v>
      </c>
      <c r="C19" s="33">
        <f>SUM(C6:C18)</f>
        <v>2</v>
      </c>
      <c r="D19" s="32">
        <f>SUM(D6:D18)</f>
        <v>96</v>
      </c>
      <c r="E19" s="32">
        <f>SUM(E6:E18)</f>
        <v>23</v>
      </c>
      <c r="F19" s="32">
        <f>SUM(F6:F18)</f>
        <v>12</v>
      </c>
      <c r="G19" s="32">
        <f>SUM(G6:G18)</f>
        <v>3</v>
      </c>
      <c r="H19" s="31">
        <f>SUM(H6:H18)</f>
        <v>136</v>
      </c>
      <c r="I19" s="30"/>
      <c r="J19" s="53"/>
      <c r="K19" s="53"/>
    </row>
    <row r="20" spans="1:11" ht="16.5" customHeight="1" x14ac:dyDescent="0.2">
      <c r="A20" s="21">
        <v>14</v>
      </c>
      <c r="B20" s="44" t="s">
        <v>28</v>
      </c>
      <c r="C20" s="43">
        <v>0</v>
      </c>
      <c r="D20" s="42">
        <v>0</v>
      </c>
      <c r="E20" s="42">
        <v>0</v>
      </c>
      <c r="F20" s="42">
        <v>0</v>
      </c>
      <c r="G20" s="42">
        <v>0</v>
      </c>
      <c r="H20" s="41">
        <f>SUM(C20:G20)</f>
        <v>0</v>
      </c>
      <c r="I20" s="30"/>
      <c r="J20" s="53"/>
      <c r="K20" s="53"/>
    </row>
    <row r="21" spans="1:11" ht="16.5" customHeight="1" x14ac:dyDescent="0.2">
      <c r="A21" s="21">
        <v>15</v>
      </c>
      <c r="B21" s="44" t="s">
        <v>27</v>
      </c>
      <c r="C21" s="43">
        <v>0</v>
      </c>
      <c r="D21" s="42">
        <v>0</v>
      </c>
      <c r="E21" s="42">
        <v>0</v>
      </c>
      <c r="F21" s="42">
        <v>0</v>
      </c>
      <c r="G21" s="42">
        <v>0</v>
      </c>
      <c r="H21" s="41">
        <f>SUM(C21:G21)</f>
        <v>0</v>
      </c>
      <c r="I21" s="30"/>
      <c r="J21" s="53"/>
      <c r="K21" s="53"/>
    </row>
    <row r="22" spans="1:11" ht="16.5" customHeight="1" x14ac:dyDescent="0.2">
      <c r="A22" s="21">
        <v>16</v>
      </c>
      <c r="B22" s="44" t="s">
        <v>26</v>
      </c>
      <c r="C22" s="43">
        <v>0</v>
      </c>
      <c r="D22" s="42">
        <v>0</v>
      </c>
      <c r="E22" s="42">
        <v>1</v>
      </c>
      <c r="F22" s="42">
        <v>0</v>
      </c>
      <c r="G22" s="42">
        <v>0</v>
      </c>
      <c r="H22" s="41">
        <f>SUM(C22:G22)</f>
        <v>1</v>
      </c>
      <c r="I22" s="30"/>
      <c r="J22" s="53"/>
      <c r="K22" s="53"/>
    </row>
    <row r="23" spans="1:11" ht="16.5" customHeight="1" x14ac:dyDescent="0.2">
      <c r="A23" s="21">
        <v>17</v>
      </c>
      <c r="B23" s="44" t="s">
        <v>25</v>
      </c>
      <c r="C23" s="43">
        <v>0</v>
      </c>
      <c r="D23" s="42">
        <v>0</v>
      </c>
      <c r="E23" s="42">
        <v>0</v>
      </c>
      <c r="F23" s="42">
        <v>0</v>
      </c>
      <c r="G23" s="42">
        <v>0</v>
      </c>
      <c r="H23" s="41">
        <f>SUM(C23:G23)</f>
        <v>0</v>
      </c>
      <c r="I23" s="30"/>
      <c r="J23" s="53"/>
      <c r="K23" s="53"/>
    </row>
    <row r="24" spans="1:11" ht="16.5" customHeight="1" x14ac:dyDescent="0.2">
      <c r="A24" s="21">
        <v>18</v>
      </c>
      <c r="B24" s="44" t="s">
        <v>24</v>
      </c>
      <c r="C24" s="43">
        <v>0</v>
      </c>
      <c r="D24" s="42">
        <v>0</v>
      </c>
      <c r="E24" s="42">
        <v>0</v>
      </c>
      <c r="F24" s="42">
        <v>2</v>
      </c>
      <c r="G24" s="42">
        <v>0</v>
      </c>
      <c r="H24" s="41">
        <f>SUM(C24:G24)</f>
        <v>2</v>
      </c>
      <c r="I24" s="30"/>
      <c r="J24" s="53"/>
      <c r="K24" s="53"/>
    </row>
    <row r="25" spans="1:11" ht="16.5" customHeight="1" x14ac:dyDescent="0.2">
      <c r="A25" s="21">
        <v>19</v>
      </c>
      <c r="B25" s="44" t="s">
        <v>23</v>
      </c>
      <c r="C25" s="43">
        <v>0</v>
      </c>
      <c r="D25" s="42">
        <v>0</v>
      </c>
      <c r="E25" s="42">
        <v>0</v>
      </c>
      <c r="F25" s="42">
        <v>0</v>
      </c>
      <c r="G25" s="42">
        <v>0</v>
      </c>
      <c r="H25" s="41">
        <f>SUM(C25:G25)</f>
        <v>0</v>
      </c>
      <c r="I25" s="30"/>
      <c r="J25" s="53"/>
      <c r="K25" s="53"/>
    </row>
    <row r="26" spans="1:11" ht="16.5" customHeight="1" x14ac:dyDescent="0.2">
      <c r="A26" s="21">
        <v>20</v>
      </c>
      <c r="B26" s="44" t="s">
        <v>22</v>
      </c>
      <c r="C26" s="43">
        <v>0</v>
      </c>
      <c r="D26" s="42">
        <v>0</v>
      </c>
      <c r="E26" s="42">
        <v>0</v>
      </c>
      <c r="F26" s="42">
        <v>0</v>
      </c>
      <c r="G26" s="42">
        <v>0</v>
      </c>
      <c r="H26" s="41">
        <f>SUM(C26:G26)</f>
        <v>0</v>
      </c>
      <c r="I26" s="30"/>
      <c r="J26" s="53"/>
      <c r="K26" s="53"/>
    </row>
    <row r="27" spans="1:11" ht="16.5" customHeight="1" x14ac:dyDescent="0.2">
      <c r="A27" s="21">
        <v>21</v>
      </c>
      <c r="B27" s="44" t="s">
        <v>21</v>
      </c>
      <c r="C27" s="43">
        <v>0</v>
      </c>
      <c r="D27" s="42">
        <v>0</v>
      </c>
      <c r="E27" s="42">
        <v>0</v>
      </c>
      <c r="F27" s="42">
        <v>0</v>
      </c>
      <c r="G27" s="42">
        <v>0</v>
      </c>
      <c r="H27" s="41">
        <f>SUM(C27:G27)</f>
        <v>0</v>
      </c>
      <c r="I27" s="30"/>
      <c r="J27" s="53"/>
      <c r="K27" s="53"/>
    </row>
    <row r="28" spans="1:11" ht="16.5" customHeight="1" x14ac:dyDescent="0.2">
      <c r="A28" s="21">
        <v>22</v>
      </c>
      <c r="B28" s="44" t="s">
        <v>20</v>
      </c>
      <c r="C28" s="43">
        <v>0</v>
      </c>
      <c r="D28" s="42">
        <v>0</v>
      </c>
      <c r="E28" s="42">
        <v>0</v>
      </c>
      <c r="F28" s="42">
        <v>0</v>
      </c>
      <c r="G28" s="42">
        <v>0</v>
      </c>
      <c r="H28" s="41">
        <f>SUM(C28:G28)</f>
        <v>0</v>
      </c>
      <c r="I28" s="30"/>
      <c r="J28" s="53"/>
      <c r="K28" s="53"/>
    </row>
    <row r="29" spans="1:11" ht="16.5" customHeight="1" x14ac:dyDescent="0.2">
      <c r="A29" s="21">
        <v>23</v>
      </c>
      <c r="B29" s="44" t="s">
        <v>19</v>
      </c>
      <c r="C29" s="43">
        <v>0</v>
      </c>
      <c r="D29" s="42">
        <v>14</v>
      </c>
      <c r="E29" s="42">
        <v>6</v>
      </c>
      <c r="F29" s="42">
        <v>1</v>
      </c>
      <c r="G29" s="42">
        <v>0</v>
      </c>
      <c r="H29" s="41">
        <f>SUM(C29:G29)</f>
        <v>21</v>
      </c>
      <c r="I29" s="30"/>
      <c r="J29" s="53"/>
      <c r="K29" s="53"/>
    </row>
    <row r="30" spans="1:11" ht="16.5" customHeight="1" x14ac:dyDescent="0.2">
      <c r="A30" s="21">
        <v>24</v>
      </c>
      <c r="B30" s="44" t="s">
        <v>18</v>
      </c>
      <c r="C30" s="43">
        <v>0</v>
      </c>
      <c r="D30" s="42">
        <v>1</v>
      </c>
      <c r="E30" s="42">
        <v>4</v>
      </c>
      <c r="F30" s="42">
        <v>3</v>
      </c>
      <c r="G30" s="42">
        <v>0</v>
      </c>
      <c r="H30" s="41">
        <f>SUM(C30:G30)</f>
        <v>8</v>
      </c>
      <c r="I30" s="30"/>
      <c r="J30" s="53"/>
      <c r="K30" s="53"/>
    </row>
    <row r="31" spans="1:11" ht="16.5" customHeight="1" thickBot="1" x14ac:dyDescent="0.25">
      <c r="A31" s="9">
        <v>25</v>
      </c>
      <c r="B31" s="40" t="s">
        <v>17</v>
      </c>
      <c r="C31" s="33">
        <v>0</v>
      </c>
      <c r="D31" s="32">
        <v>1</v>
      </c>
      <c r="E31" s="32">
        <v>0</v>
      </c>
      <c r="F31" s="32">
        <v>0</v>
      </c>
      <c r="G31" s="32">
        <v>0</v>
      </c>
      <c r="H31" s="31">
        <f>SUM(C31:G31)</f>
        <v>1</v>
      </c>
      <c r="I31" s="30"/>
      <c r="J31" s="53"/>
      <c r="K31" s="53"/>
    </row>
    <row r="32" spans="1:11" ht="16.5" customHeight="1" thickBot="1" x14ac:dyDescent="0.25">
      <c r="A32" s="39"/>
      <c r="B32" s="38" t="s">
        <v>16</v>
      </c>
      <c r="C32" s="37">
        <f>SUM(C20:C31)</f>
        <v>0</v>
      </c>
      <c r="D32" s="36">
        <f>SUM(D20:D31)</f>
        <v>16</v>
      </c>
      <c r="E32" s="36">
        <f>SUM(E20:E31)</f>
        <v>11</v>
      </c>
      <c r="F32" s="36">
        <f>SUM(F20:F31)</f>
        <v>6</v>
      </c>
      <c r="G32" s="36">
        <f>SUM(G20:G31)</f>
        <v>0</v>
      </c>
      <c r="H32" s="35">
        <f>SUM(H20:H31)</f>
        <v>33</v>
      </c>
      <c r="I32" s="30"/>
      <c r="J32" s="53"/>
      <c r="K32" s="53"/>
    </row>
    <row r="33" spans="1:11" ht="16.5" customHeight="1" thickTop="1" thickBot="1" x14ac:dyDescent="0.25">
      <c r="A33" s="9"/>
      <c r="B33" s="34" t="s">
        <v>0</v>
      </c>
      <c r="C33" s="33">
        <f>C19+C32</f>
        <v>2</v>
      </c>
      <c r="D33" s="32">
        <f>D19+D32</f>
        <v>112</v>
      </c>
      <c r="E33" s="32">
        <f>E19+E32</f>
        <v>34</v>
      </c>
      <c r="F33" s="32">
        <f>F19+F32</f>
        <v>18</v>
      </c>
      <c r="G33" s="32">
        <f>G19+G32</f>
        <v>3</v>
      </c>
      <c r="H33" s="31">
        <f>H19+H32</f>
        <v>169</v>
      </c>
      <c r="I33" s="30"/>
      <c r="J33" s="53"/>
      <c r="K33" s="53"/>
    </row>
    <row r="34" spans="1:11" ht="16.5" customHeight="1" x14ac:dyDescent="0.2">
      <c r="J34" s="53"/>
      <c r="K34" s="53"/>
    </row>
    <row r="35" spans="1:11" ht="16.5" customHeight="1" thickBot="1" x14ac:dyDescent="0.25">
      <c r="J35" s="53"/>
      <c r="K35" s="53"/>
    </row>
    <row r="36" spans="1:11" ht="27" customHeight="1" thickBot="1" x14ac:dyDescent="0.25">
      <c r="A36" s="29" t="s">
        <v>15</v>
      </c>
      <c r="B36" s="28"/>
      <c r="C36" s="27" t="s">
        <v>14</v>
      </c>
      <c r="D36" s="26" t="s">
        <v>13</v>
      </c>
      <c r="E36" s="26" t="s">
        <v>12</v>
      </c>
      <c r="F36" s="26" t="s">
        <v>11</v>
      </c>
      <c r="G36" s="26" t="s">
        <v>10</v>
      </c>
      <c r="H36" s="25" t="s">
        <v>9</v>
      </c>
      <c r="J36" s="53"/>
      <c r="K36" s="53"/>
    </row>
    <row r="37" spans="1:11" ht="16.5" customHeight="1" thickTop="1" x14ac:dyDescent="0.2">
      <c r="A37" s="24">
        <v>1</v>
      </c>
      <c r="B37" s="23" t="s">
        <v>8</v>
      </c>
      <c r="C37" s="22">
        <f>SUM(C12,C20)</f>
        <v>0</v>
      </c>
      <c r="D37" s="18">
        <f>SUM(D12,D20)</f>
        <v>0</v>
      </c>
      <c r="E37" s="18">
        <f>SUM(E12,E20)</f>
        <v>0</v>
      </c>
      <c r="F37" s="18">
        <f>SUM(F12,F20)</f>
        <v>0</v>
      </c>
      <c r="G37" s="17">
        <f>SUM(G12,G20)</f>
        <v>0</v>
      </c>
      <c r="H37" s="16">
        <f>SUM(C37:G37)</f>
        <v>0</v>
      </c>
      <c r="J37" s="53"/>
      <c r="K37" s="53"/>
    </row>
    <row r="38" spans="1:11" ht="16.5" customHeight="1" x14ac:dyDescent="0.2">
      <c r="A38" s="21">
        <v>2</v>
      </c>
      <c r="B38" s="20" t="s">
        <v>7</v>
      </c>
      <c r="C38" s="19">
        <f>SUM(C9,C16,C21)</f>
        <v>1</v>
      </c>
      <c r="D38" s="18">
        <f>SUM(D9,D16,D21)</f>
        <v>0</v>
      </c>
      <c r="E38" s="18">
        <f>SUM(E9,E16,E21)</f>
        <v>0</v>
      </c>
      <c r="F38" s="18">
        <f>SUM(F9,F16,F21)</f>
        <v>0</v>
      </c>
      <c r="G38" s="17">
        <f>SUM(G9,G16,G21)</f>
        <v>1</v>
      </c>
      <c r="H38" s="16">
        <f>SUM(C38:G38)</f>
        <v>2</v>
      </c>
      <c r="J38" s="53"/>
      <c r="K38" s="53"/>
    </row>
    <row r="39" spans="1:11" ht="16.5" customHeight="1" x14ac:dyDescent="0.2">
      <c r="A39" s="21">
        <v>3</v>
      </c>
      <c r="B39" s="20" t="s">
        <v>6</v>
      </c>
      <c r="C39" s="19">
        <f>SUM(C7,C22:C24)</f>
        <v>0</v>
      </c>
      <c r="D39" s="18">
        <f>SUM(D7,D22:D24)</f>
        <v>0</v>
      </c>
      <c r="E39" s="18">
        <f>SUM(E7,E22:E24)</f>
        <v>1</v>
      </c>
      <c r="F39" s="18">
        <f>SUM(F7,F22:F24)</f>
        <v>2</v>
      </c>
      <c r="G39" s="17">
        <f>SUM(G7,G22:G24)</f>
        <v>0</v>
      </c>
      <c r="H39" s="16">
        <f>SUM(C39:G39)</f>
        <v>3</v>
      </c>
      <c r="J39" s="53"/>
      <c r="K39" s="53"/>
    </row>
    <row r="40" spans="1:11" ht="16.5" customHeight="1" x14ac:dyDescent="0.2">
      <c r="A40" s="21">
        <v>4</v>
      </c>
      <c r="B40" s="20" t="s">
        <v>5</v>
      </c>
      <c r="C40" s="19">
        <f>SUM(C6,C10,C14,C25,C26,C27,C28)</f>
        <v>0</v>
      </c>
      <c r="D40" s="18">
        <f>SUM(D6,D10,D14,D25,D26,D27,D28)</f>
        <v>1</v>
      </c>
      <c r="E40" s="18">
        <f>SUM(E6,E10,E14,E25,E26,E27,E28)</f>
        <v>1</v>
      </c>
      <c r="F40" s="18">
        <f>SUM(F6,F10,F14,F25,F26,F27,F28)</f>
        <v>0</v>
      </c>
      <c r="G40" s="17">
        <f>SUM(G6,G10,G14,G25,G26,G27,G28)</f>
        <v>0</v>
      </c>
      <c r="H40" s="16">
        <f>SUM(C40:G40)</f>
        <v>2</v>
      </c>
      <c r="J40" s="53"/>
      <c r="K40" s="53"/>
    </row>
    <row r="41" spans="1:11" ht="16.5" customHeight="1" x14ac:dyDescent="0.2">
      <c r="A41" s="21">
        <v>5</v>
      </c>
      <c r="B41" s="20" t="s">
        <v>4</v>
      </c>
      <c r="C41" s="19">
        <f>SUM(C13,C17)</f>
        <v>0</v>
      </c>
      <c r="D41" s="18">
        <f>SUM(D13,D17)</f>
        <v>8</v>
      </c>
      <c r="E41" s="18">
        <f>SUM(E13,E17)</f>
        <v>0</v>
      </c>
      <c r="F41" s="18">
        <f>SUM(F13,F17)</f>
        <v>1</v>
      </c>
      <c r="G41" s="17">
        <f>SUM(G13,G17)</f>
        <v>0</v>
      </c>
      <c r="H41" s="16">
        <f>SUM(C41:G41)</f>
        <v>9</v>
      </c>
    </row>
    <row r="42" spans="1:11" ht="16.5" customHeight="1" x14ac:dyDescent="0.2">
      <c r="A42" s="21">
        <v>6</v>
      </c>
      <c r="B42" s="20" t="s">
        <v>3</v>
      </c>
      <c r="C42" s="19">
        <f>SUM(C15,C18,C29)</f>
        <v>1</v>
      </c>
      <c r="D42" s="18">
        <f>SUM(D15,D18,D29)</f>
        <v>85</v>
      </c>
      <c r="E42" s="18">
        <f>SUM(E15,E18,E29)</f>
        <v>14</v>
      </c>
      <c r="F42" s="18">
        <f>SUM(F15,F18,F29)</f>
        <v>2</v>
      </c>
      <c r="G42" s="17">
        <f>SUM(G15,G18,G29)</f>
        <v>1</v>
      </c>
      <c r="H42" s="16">
        <f>SUM(C42:G42)</f>
        <v>103</v>
      </c>
    </row>
    <row r="43" spans="1:11" ht="16.5" customHeight="1" x14ac:dyDescent="0.2">
      <c r="A43" s="21">
        <v>7</v>
      </c>
      <c r="B43" s="20" t="s">
        <v>2</v>
      </c>
      <c r="C43" s="19">
        <f>C8</f>
        <v>0</v>
      </c>
      <c r="D43" s="18">
        <f>D8</f>
        <v>14</v>
      </c>
      <c r="E43" s="18">
        <f>E8</f>
        <v>4</v>
      </c>
      <c r="F43" s="18">
        <f>F8</f>
        <v>1</v>
      </c>
      <c r="G43" s="17">
        <f>G8</f>
        <v>0</v>
      </c>
      <c r="H43" s="16">
        <f>SUM(C43:G43)</f>
        <v>19</v>
      </c>
    </row>
    <row r="44" spans="1:11" ht="16.5" customHeight="1" x14ac:dyDescent="0.2">
      <c r="A44" s="15">
        <v>8</v>
      </c>
      <c r="B44" s="14" t="s">
        <v>1</v>
      </c>
      <c r="C44" s="13">
        <f>SUM(C11,C30:C31)</f>
        <v>0</v>
      </c>
      <c r="D44" s="12">
        <f>SUM(D11,D30:D31)</f>
        <v>4</v>
      </c>
      <c r="E44" s="12">
        <f>SUM(E11,E30:E31)</f>
        <v>14</v>
      </c>
      <c r="F44" s="12">
        <f>SUM(F11,F30:F31)</f>
        <v>12</v>
      </c>
      <c r="G44" s="11">
        <f>SUM(G11,G30:G31)</f>
        <v>1</v>
      </c>
      <c r="H44" s="10">
        <f>SUM(C44:G44)</f>
        <v>31</v>
      </c>
    </row>
    <row r="45" spans="1:11" ht="16.5" customHeight="1" thickBot="1" x14ac:dyDescent="0.25">
      <c r="A45" s="9"/>
      <c r="B45" s="8" t="s">
        <v>0</v>
      </c>
      <c r="C45" s="7">
        <f>SUM(C37:C44)</f>
        <v>2</v>
      </c>
      <c r="D45" s="6">
        <f>SUM(D37:D44)</f>
        <v>112</v>
      </c>
      <c r="E45" s="5">
        <f>SUM(E37:E44)</f>
        <v>34</v>
      </c>
      <c r="F45" s="5">
        <f>SUM(F37:F44)</f>
        <v>18</v>
      </c>
      <c r="G45" s="4">
        <f>SUM(G37:G44)</f>
        <v>3</v>
      </c>
      <c r="H45" s="3">
        <f>SUM(H37:H44)</f>
        <v>169</v>
      </c>
    </row>
    <row r="47" spans="1:11" ht="14" x14ac:dyDescent="0.2">
      <c r="C47" s="2" t="str">
        <f>IF(C33=C45,"","ng")</f>
        <v/>
      </c>
      <c r="D47" s="2" t="str">
        <f>IF(D33=D45,"","ng")</f>
        <v/>
      </c>
      <c r="E47" s="2" t="str">
        <f>IF(E33=E45,"","ng")</f>
        <v/>
      </c>
      <c r="F47" s="2" t="str">
        <f>IF(F33=F45,"","ng")</f>
        <v/>
      </c>
      <c r="G47" s="2" t="str">
        <f>IF(G33=G45,"","ng")</f>
        <v/>
      </c>
      <c r="H47" s="2" t="str">
        <f>IF(H33=H45,"","ng")</f>
        <v/>
      </c>
    </row>
  </sheetData>
  <mergeCells count="1">
    <mergeCell ref="A36:B36"/>
  </mergeCells>
  <phoneticPr fontId="2"/>
  <pageMargins left="0.59055118110236227" right="0.19685039370078741" top="0.59055118110236227" bottom="0.39370078740157483" header="0.51181102362204722" footer="0.11811023622047244"/>
  <pageSetup paperSize="9" orientation="portrait" blackAndWhite="1" r:id="rId1"/>
  <headerFooter alignWithMargins="0">
    <oddFooter>&amp;C&amp;14 １０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３．就労期間別</vt:lpstr>
      <vt:lpstr>'３．就労期間別'!Print_Area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芳賀奏哉</dc:creator>
  <cp:lastModifiedBy>芳賀奏哉</cp:lastModifiedBy>
  <dcterms:created xsi:type="dcterms:W3CDTF">2022-09-24T03:18:09Z</dcterms:created>
  <dcterms:modified xsi:type="dcterms:W3CDTF">2022-09-24T03:18:45Z</dcterms:modified>
</cp:coreProperties>
</file>