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5観光統計\"/>
    </mc:Choice>
  </mc:AlternateContent>
  <xr:revisionPtr revIDLastSave="0" documentId="13_ncr:1_{A4FC6B9D-D56B-46F2-AA8B-BC1A77614DE4}" xr6:coauthVersionLast="47" xr6:coauthVersionMax="47" xr10:uidLastSave="{00000000-0000-0000-0000-000000000000}"/>
  <bookViews>
    <workbookView xWindow="-108" yWindow="-108" windowWidth="23256" windowHeight="13896" xr2:uid="{85AC0822-3DC6-4FE1-9307-F4A9616FBD3A}"/>
  </bookViews>
  <sheets>
    <sheet name="市町村別・分類別観光地点等入込客数（延べ人数）の状況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1" l="1"/>
  <c r="Y30" i="1"/>
  <c r="X30" i="1"/>
  <c r="W30" i="1"/>
  <c r="V30" i="1"/>
  <c r="T30" i="1"/>
  <c r="S30" i="1"/>
  <c r="R30" i="1"/>
  <c r="U30" i="1" s="1"/>
  <c r="Q30" i="1"/>
  <c r="O30" i="1"/>
  <c r="P30" i="1" s="1"/>
  <c r="N30" i="1"/>
  <c r="M30" i="1"/>
  <c r="L30" i="1"/>
  <c r="J30" i="1"/>
  <c r="K30" i="1" s="1"/>
  <c r="I30" i="1"/>
  <c r="H30" i="1"/>
  <c r="G30" i="1"/>
  <c r="E30" i="1"/>
  <c r="D30" i="1"/>
  <c r="C30" i="1"/>
  <c r="F30" i="1" s="1"/>
  <c r="B30" i="1"/>
  <c r="Z29" i="1"/>
  <c r="AB29" i="1" s="1"/>
  <c r="U29" i="1"/>
  <c r="P29" i="1"/>
  <c r="K29" i="1"/>
  <c r="F29" i="1"/>
  <c r="AB28" i="1"/>
  <c r="AA28" i="1"/>
  <c r="Z28" i="1"/>
  <c r="U28" i="1"/>
  <c r="P28" i="1"/>
  <c r="K28" i="1"/>
  <c r="F28" i="1"/>
  <c r="AA27" i="1"/>
  <c r="Z27" i="1"/>
  <c r="U27" i="1"/>
  <c r="P27" i="1"/>
  <c r="K27" i="1"/>
  <c r="F27" i="1"/>
  <c r="AB27" i="1" s="1"/>
  <c r="Z26" i="1"/>
  <c r="AB26" i="1" s="1"/>
  <c r="U26" i="1"/>
  <c r="P26" i="1"/>
  <c r="K26" i="1"/>
  <c r="F26" i="1"/>
  <c r="Z25" i="1"/>
  <c r="AB25" i="1" s="1"/>
  <c r="U25" i="1"/>
  <c r="P25" i="1"/>
  <c r="K25" i="1"/>
  <c r="F25" i="1"/>
  <c r="AB24" i="1"/>
  <c r="Z24" i="1"/>
  <c r="AA24" i="1" s="1"/>
  <c r="U24" i="1"/>
  <c r="P24" i="1"/>
  <c r="K24" i="1"/>
  <c r="F24" i="1"/>
  <c r="Z23" i="1"/>
  <c r="AB23" i="1" s="1"/>
  <c r="U23" i="1"/>
  <c r="P23" i="1"/>
  <c r="K23" i="1"/>
  <c r="F23" i="1"/>
  <c r="Z22" i="1"/>
  <c r="AB22" i="1" s="1"/>
  <c r="U22" i="1"/>
  <c r="P22" i="1"/>
  <c r="K22" i="1"/>
  <c r="F22" i="1"/>
  <c r="AB21" i="1"/>
  <c r="Z21" i="1"/>
  <c r="AA21" i="1" s="1"/>
  <c r="U21" i="1"/>
  <c r="P21" i="1"/>
  <c r="K21" i="1"/>
  <c r="F21" i="1"/>
  <c r="AB20" i="1"/>
  <c r="Z20" i="1"/>
  <c r="AA20" i="1" s="1"/>
  <c r="U20" i="1"/>
  <c r="P20" i="1"/>
  <c r="K20" i="1"/>
  <c r="F20" i="1"/>
  <c r="AB19" i="1"/>
  <c r="AA19" i="1"/>
  <c r="Z19" i="1"/>
  <c r="U19" i="1"/>
  <c r="P19" i="1"/>
  <c r="K19" i="1"/>
  <c r="F19" i="1"/>
  <c r="Z18" i="1"/>
  <c r="AA18" i="1" s="1"/>
  <c r="U18" i="1"/>
  <c r="P18" i="1"/>
  <c r="K18" i="1"/>
  <c r="F18" i="1"/>
  <c r="Z17" i="1"/>
  <c r="AB17" i="1" s="1"/>
  <c r="U17" i="1"/>
  <c r="P17" i="1"/>
  <c r="K17" i="1"/>
  <c r="F17" i="1"/>
  <c r="AB16" i="1"/>
  <c r="AA16" i="1"/>
  <c r="Z16" i="1"/>
  <c r="U16" i="1"/>
  <c r="P16" i="1"/>
  <c r="K16" i="1"/>
  <c r="F16" i="1"/>
  <c r="AA15" i="1"/>
  <c r="Z15" i="1"/>
  <c r="U15" i="1"/>
  <c r="P15" i="1"/>
  <c r="K15" i="1"/>
  <c r="F15" i="1"/>
  <c r="AB15" i="1" s="1"/>
  <c r="Z14" i="1"/>
  <c r="AB14" i="1" s="1"/>
  <c r="U14" i="1"/>
  <c r="P14" i="1"/>
  <c r="K14" i="1"/>
  <c r="F14" i="1"/>
  <c r="Z13" i="1"/>
  <c r="AB13" i="1" s="1"/>
  <c r="U13" i="1"/>
  <c r="P13" i="1"/>
  <c r="K13" i="1"/>
  <c r="F13" i="1"/>
  <c r="AB12" i="1"/>
  <c r="Z12" i="1"/>
  <c r="AA12" i="1" s="1"/>
  <c r="U12" i="1"/>
  <c r="P12" i="1"/>
  <c r="K12" i="1"/>
  <c r="F12" i="1"/>
  <c r="Z11" i="1"/>
  <c r="AB11" i="1" s="1"/>
  <c r="U11" i="1"/>
  <c r="P11" i="1"/>
  <c r="K11" i="1"/>
  <c r="F11" i="1"/>
  <c r="Z10" i="1"/>
  <c r="AB10" i="1" s="1"/>
  <c r="U10" i="1"/>
  <c r="P10" i="1"/>
  <c r="K10" i="1"/>
  <c r="F10" i="1"/>
  <c r="AB9" i="1"/>
  <c r="Z9" i="1"/>
  <c r="AA9" i="1" s="1"/>
  <c r="U9" i="1"/>
  <c r="P9" i="1"/>
  <c r="K9" i="1"/>
  <c r="F9" i="1"/>
  <c r="AB8" i="1"/>
  <c r="Z8" i="1"/>
  <c r="AA8" i="1" s="1"/>
  <c r="U8" i="1"/>
  <c r="P8" i="1"/>
  <c r="K8" i="1"/>
  <c r="F8" i="1"/>
  <c r="AB7" i="1"/>
  <c r="AA7" i="1"/>
  <c r="Z7" i="1"/>
  <c r="U7" i="1"/>
  <c r="P7" i="1"/>
  <c r="K7" i="1"/>
  <c r="F7" i="1"/>
  <c r="Z6" i="1"/>
  <c r="AB6" i="1" s="1"/>
  <c r="U6" i="1"/>
  <c r="P6" i="1"/>
  <c r="P31" i="1" s="1"/>
  <c r="K6" i="1"/>
  <c r="K31" i="1" s="1"/>
  <c r="F6" i="1"/>
  <c r="F31" i="1" s="1"/>
  <c r="Z5" i="1"/>
  <c r="Z31" i="1" s="1"/>
  <c r="U5" i="1"/>
  <c r="U31" i="1" s="1"/>
  <c r="P5" i="1"/>
  <c r="K5" i="1"/>
  <c r="F5" i="1"/>
  <c r="AB30" i="1" l="1"/>
  <c r="AA10" i="1"/>
  <c r="AA22" i="1"/>
  <c r="AA5" i="1"/>
  <c r="AA17" i="1"/>
  <c r="AA29" i="1"/>
  <c r="AB5" i="1"/>
  <c r="AA14" i="1"/>
  <c r="AA26" i="1"/>
  <c r="AA30" i="1"/>
  <c r="AA11" i="1"/>
  <c r="AA23" i="1"/>
  <c r="AA6" i="1"/>
  <c r="AA13" i="1"/>
  <c r="AB18" i="1"/>
  <c r="AA25" i="1"/>
</calcChain>
</file>

<file path=xl/sharedStrings.xml><?xml version="1.0" encoding="utf-8"?>
<sst xmlns="http://schemas.openxmlformats.org/spreadsheetml/2006/main" count="71" uniqueCount="41">
  <si>
    <t>（単位：人地点）</t>
    <rPh sb="1" eb="3">
      <t>タンイ</t>
    </rPh>
    <rPh sb="4" eb="5">
      <t>ニン</t>
    </rPh>
    <rPh sb="5" eb="7">
      <t>チテン</t>
    </rPh>
    <rPh sb="6" eb="7">
      <t>テン</t>
    </rPh>
    <phoneticPr fontId="2"/>
  </si>
  <si>
    <t>市町村</t>
    <rPh sb="0" eb="3">
      <t>シチョウソン</t>
    </rPh>
    <phoneticPr fontId="7"/>
  </si>
  <si>
    <t>Ｒ１
（Ｈ３１）</t>
    <phoneticPr fontId="7"/>
  </si>
  <si>
    <t>Ｒ２</t>
    <phoneticPr fontId="7"/>
  </si>
  <si>
    <t>Ｒ３</t>
    <phoneticPr fontId="7"/>
  </si>
  <si>
    <t>Ｒ４</t>
    <phoneticPr fontId="7"/>
  </si>
  <si>
    <t>Ｒ５</t>
    <phoneticPr fontId="7"/>
  </si>
  <si>
    <t>R5/R4</t>
    <phoneticPr fontId="7"/>
  </si>
  <si>
    <t>R5/R1(H31)</t>
    <phoneticPr fontId="7"/>
  </si>
  <si>
    <t>観　光　地　点</t>
    <rPh sb="0" eb="1">
      <t>カン</t>
    </rPh>
    <rPh sb="2" eb="3">
      <t>ミツ</t>
    </rPh>
    <rPh sb="4" eb="5">
      <t>チ</t>
    </rPh>
    <rPh sb="6" eb="7">
      <t>テン</t>
    </rPh>
    <phoneticPr fontId="7"/>
  </si>
  <si>
    <t>行祭事・イベント</t>
    <rPh sb="0" eb="1">
      <t>ギョウ</t>
    </rPh>
    <rPh sb="1" eb="3">
      <t>サイジ</t>
    </rPh>
    <phoneticPr fontId="7"/>
  </si>
  <si>
    <t>合　計</t>
    <rPh sb="0" eb="1">
      <t>ア</t>
    </rPh>
    <rPh sb="2" eb="3">
      <t>ケイ</t>
    </rPh>
    <phoneticPr fontId="7"/>
  </si>
  <si>
    <t>調　査
地点数</t>
    <rPh sb="0" eb="1">
      <t>チョウ</t>
    </rPh>
    <rPh sb="2" eb="3">
      <t>サ</t>
    </rPh>
    <rPh sb="4" eb="6">
      <t>チテン</t>
    </rPh>
    <rPh sb="6" eb="7">
      <t>スウ</t>
    </rPh>
    <phoneticPr fontId="7"/>
  </si>
  <si>
    <t>小　計</t>
    <rPh sb="0" eb="1">
      <t>ショウ</t>
    </rPh>
    <rPh sb="2" eb="3">
      <t>ケイ</t>
    </rPh>
    <phoneticPr fontId="7"/>
  </si>
  <si>
    <t>鹿角市</t>
    <rPh sb="0" eb="3">
      <t>カヅノシ</t>
    </rPh>
    <phoneticPr fontId="9"/>
  </si>
  <si>
    <t>小坂町</t>
    <rPh sb="0" eb="3">
      <t>コサカマチ</t>
    </rPh>
    <phoneticPr fontId="9"/>
  </si>
  <si>
    <t>大館市</t>
    <rPh sb="0" eb="3">
      <t>オオダテシ</t>
    </rPh>
    <phoneticPr fontId="9"/>
  </si>
  <si>
    <t>北秋田市</t>
    <rPh sb="0" eb="1">
      <t>キタ</t>
    </rPh>
    <rPh sb="1" eb="4">
      <t>アキタシ</t>
    </rPh>
    <phoneticPr fontId="9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</si>
  <si>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9"/>
  </si>
  <si>
    <t>能代市</t>
    <rPh sb="0" eb="3">
      <t>ノ</t>
    </rPh>
    <phoneticPr fontId="9"/>
  </si>
  <si>
    <t>八峰町</t>
    <rPh sb="0" eb="3">
      <t>ハッポウチョウ</t>
    </rPh>
    <phoneticPr fontId="9"/>
  </si>
  <si>
    <t>三種町</t>
    <rPh sb="0" eb="3">
      <t>ミタネチョウ</t>
    </rPh>
    <phoneticPr fontId="9"/>
  </si>
  <si>
    <t>藤里町</t>
  </si>
  <si>
    <t>秋田市</t>
    <rPh sb="0" eb="3">
      <t>アキタシ</t>
    </rPh>
    <phoneticPr fontId="9"/>
  </si>
  <si>
    <t>男鹿市</t>
    <rPh sb="0" eb="2">
      <t>オガ</t>
    </rPh>
    <phoneticPr fontId="9"/>
  </si>
  <si>
    <t>潟上市</t>
    <rPh sb="0" eb="3">
      <t>カタガミシ</t>
    </rPh>
    <phoneticPr fontId="9"/>
  </si>
  <si>
    <t>五城目町</t>
  </si>
  <si>
    <t>八郎潟町</t>
    <rPh sb="0" eb="3">
      <t>ハチロウガタ</t>
    </rPh>
    <rPh sb="3" eb="4">
      <t>マチ</t>
    </rPh>
    <phoneticPr fontId="9"/>
  </si>
  <si>
    <t>井川町</t>
    <rPh sb="0" eb="3">
      <t>イカワマチ</t>
    </rPh>
    <phoneticPr fontId="9"/>
  </si>
  <si>
    <t>大潟村</t>
    <rPh sb="0" eb="2">
      <t>オオガタ</t>
    </rPh>
    <rPh sb="2" eb="3">
      <t>ムラ</t>
    </rPh>
    <phoneticPr fontId="9"/>
  </si>
  <si>
    <t>由利本荘市</t>
    <rPh sb="0" eb="2">
      <t>ユリ</t>
    </rPh>
    <rPh sb="2" eb="5">
      <t>ホンジョウシ</t>
    </rPh>
    <phoneticPr fontId="9"/>
  </si>
  <si>
    <t>にかほ市</t>
    <rPh sb="3" eb="4">
      <t>シ</t>
    </rPh>
    <phoneticPr fontId="9"/>
  </si>
  <si>
    <t>大仙市</t>
    <rPh sb="0" eb="2">
      <t>ダイセン</t>
    </rPh>
    <rPh sb="2" eb="3">
      <t>シ</t>
    </rPh>
    <phoneticPr fontId="9"/>
  </si>
  <si>
    <t>仙北市</t>
    <rPh sb="0" eb="3">
      <t>センボクシ</t>
    </rPh>
    <phoneticPr fontId="9"/>
  </si>
  <si>
    <t>美郷町</t>
    <rPh sb="0" eb="2">
      <t>ミサト</t>
    </rPh>
    <rPh sb="2" eb="3">
      <t>チョウ</t>
    </rPh>
    <phoneticPr fontId="9"/>
  </si>
  <si>
    <t>横手市</t>
    <rPh sb="0" eb="3">
      <t>ヨコテシ</t>
    </rPh>
    <phoneticPr fontId="9"/>
  </si>
  <si>
    <t>湯沢市</t>
    <rPh sb="0" eb="3">
      <t>ユザワシ</t>
    </rPh>
    <phoneticPr fontId="9"/>
  </si>
  <si>
    <t>羽後町</t>
    <rPh sb="0" eb="3">
      <t>ウゴマチ</t>
    </rPh>
    <phoneticPr fontId="9"/>
  </si>
  <si>
    <t>東成瀬村</t>
    <rPh sb="0" eb="4">
      <t>ヒガシナルセムラ</t>
    </rPh>
    <phoneticPr fontId="9"/>
  </si>
  <si>
    <t>全県</t>
    <rPh sb="0" eb="2">
      <t>ゼンケン</t>
    </rPh>
    <phoneticPr fontId="9"/>
  </si>
  <si>
    <t>市町村別・分類別観光地点等入込客数（延べ人数）の状況</t>
    <rPh sb="0" eb="3">
      <t>シチョウソン</t>
    </rPh>
    <rPh sb="3" eb="4">
      <t>ベツ</t>
    </rPh>
    <rPh sb="5" eb="7">
      <t>ブンルイ</t>
    </rPh>
    <rPh sb="7" eb="8">
      <t>ベツ</t>
    </rPh>
    <rPh sb="8" eb="10">
      <t>カンコウ</t>
    </rPh>
    <rPh sb="10" eb="13">
      <t>チテントウ</t>
    </rPh>
    <rPh sb="13" eb="15">
      <t>イレコミ</t>
    </rPh>
    <rPh sb="15" eb="17">
      <t>キャクスウ</t>
    </rPh>
    <rPh sb="18" eb="19">
      <t>ノ</t>
    </rPh>
    <rPh sb="20" eb="22">
      <t>ニンズウ</t>
    </rPh>
    <rPh sb="24" eb="2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</si>
</sst>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2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>
      <alignment vertical="center"/>
    </xf>
    <xf numFmtId="0" fontId="4" fillId="0" borderId="0" xfId="1" applyFont="1">
      <alignment vertical="center"/>
    </xf>
    <xf numFmtId="38" fontId="6" fillId="0" borderId="9" xfId="2" applyFont="1" applyBorder="1" applyAlignment="1">
      <alignment horizontal="center" vertical="center" wrapText="1"/>
    </xf>
    <xf numFmtId="38" fontId="6" fillId="0" borderId="10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38" fontId="6" fillId="0" borderId="12" xfId="2" applyFont="1" applyBorder="1" applyAlignment="1">
      <alignment horizontal="center" vertical="center" wrapText="1"/>
    </xf>
    <xf numFmtId="0" fontId="6" fillId="0" borderId="14" xfId="3" applyFont="1" applyBorder="1" applyAlignment="1" applyProtection="1">
      <alignment horizontal="center" vertical="center"/>
      <protection locked="0"/>
    </xf>
    <xf numFmtId="38" fontId="6" fillId="2" borderId="15" xfId="2" applyFont="1" applyFill="1" applyBorder="1" applyAlignment="1">
      <alignment horizontal="center" vertical="center"/>
    </xf>
    <xf numFmtId="38" fontId="6" fillId="2" borderId="16" xfId="2" applyFont="1" applyFill="1" applyBorder="1" applyAlignment="1">
      <alignment vertical="center"/>
    </xf>
    <xf numFmtId="38" fontId="6" fillId="2" borderId="16" xfId="1" applyNumberFormat="1" applyFont="1" applyFill="1" applyBorder="1">
      <alignment vertical="center"/>
    </xf>
    <xf numFmtId="38" fontId="6" fillId="2" borderId="17" xfId="1" applyNumberFormat="1" applyFont="1" applyFill="1" applyBorder="1">
      <alignment vertical="center"/>
    </xf>
    <xf numFmtId="38" fontId="6" fillId="0" borderId="15" xfId="2" applyFont="1" applyFill="1" applyBorder="1" applyAlignment="1">
      <alignment horizontal="center" vertical="center"/>
    </xf>
    <xf numFmtId="38" fontId="6" fillId="0" borderId="16" xfId="2" applyFont="1" applyFill="1" applyBorder="1" applyAlignment="1">
      <alignment vertical="center"/>
    </xf>
    <xf numFmtId="176" fontId="6" fillId="0" borderId="18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0" fontId="6" fillId="2" borderId="1" xfId="3" applyFont="1" applyFill="1" applyBorder="1" applyAlignment="1" applyProtection="1">
      <alignment horizontal="center" vertical="center"/>
      <protection locked="0"/>
    </xf>
    <xf numFmtId="38" fontId="6" fillId="2" borderId="9" xfId="2" applyFont="1" applyFill="1" applyBorder="1" applyAlignment="1">
      <alignment horizontal="center" vertical="center"/>
    </xf>
    <xf numFmtId="38" fontId="6" fillId="2" borderId="10" xfId="2" applyFont="1" applyFill="1" applyBorder="1" applyAlignment="1">
      <alignment vertical="center"/>
    </xf>
    <xf numFmtId="38" fontId="6" fillId="0" borderId="9" xfId="2" applyFont="1" applyFill="1" applyBorder="1" applyAlignment="1">
      <alignment horizontal="center" vertical="center"/>
    </xf>
    <xf numFmtId="38" fontId="6" fillId="0" borderId="10" xfId="2" applyFont="1" applyFill="1" applyBorder="1" applyAlignment="1">
      <alignment vertical="center"/>
    </xf>
    <xf numFmtId="0" fontId="6" fillId="2" borderId="7" xfId="3" applyFont="1" applyFill="1" applyBorder="1" applyAlignment="1" applyProtection="1">
      <alignment horizontal="center" vertical="center"/>
      <protection locked="0"/>
    </xf>
    <xf numFmtId="176" fontId="6" fillId="0" borderId="7" xfId="1" applyNumberFormat="1" applyFont="1" applyBorder="1">
      <alignment vertical="center"/>
    </xf>
    <xf numFmtId="0" fontId="6" fillId="2" borderId="19" xfId="3" applyFont="1" applyFill="1" applyBorder="1" applyAlignment="1" applyProtection="1">
      <alignment horizontal="center" vertical="center"/>
      <protection locked="0"/>
    </xf>
    <xf numFmtId="38" fontId="10" fillId="2" borderId="20" xfId="2" applyFont="1" applyFill="1" applyBorder="1" applyAlignment="1">
      <alignment horizontal="center" vertical="center"/>
    </xf>
    <xf numFmtId="38" fontId="10" fillId="2" borderId="21" xfId="2" applyFont="1" applyFill="1" applyBorder="1" applyAlignment="1">
      <alignment vertical="center"/>
    </xf>
    <xf numFmtId="38" fontId="10" fillId="2" borderId="21" xfId="1" applyNumberFormat="1" applyFont="1" applyFill="1" applyBorder="1">
      <alignment vertical="center"/>
    </xf>
    <xf numFmtId="38" fontId="10" fillId="2" borderId="22" xfId="1" applyNumberFormat="1" applyFont="1" applyFill="1" applyBorder="1">
      <alignment vertical="center"/>
    </xf>
    <xf numFmtId="38" fontId="10" fillId="2" borderId="19" xfId="1" applyNumberFormat="1" applyFont="1" applyFill="1" applyBorder="1">
      <alignment vertical="center"/>
    </xf>
    <xf numFmtId="38" fontId="10" fillId="2" borderId="23" xfId="1" applyNumberFormat="1" applyFont="1" applyFill="1" applyBorder="1">
      <alignment vertical="center"/>
    </xf>
    <xf numFmtId="176" fontId="6" fillId="0" borderId="24" xfId="1" applyNumberFormat="1" applyFont="1" applyBorder="1">
      <alignment vertical="center"/>
    </xf>
    <xf numFmtId="176" fontId="6" fillId="0" borderId="19" xfId="1" applyNumberFormat="1" applyFont="1" applyBorder="1">
      <alignment vertical="center"/>
    </xf>
    <xf numFmtId="0" fontId="3" fillId="0" borderId="0" xfId="1" applyFont="1">
      <alignment vertical="center"/>
    </xf>
    <xf numFmtId="38" fontId="3" fillId="0" borderId="0" xfId="2" applyFont="1" applyAlignment="1">
      <alignment vertical="center"/>
    </xf>
    <xf numFmtId="38" fontId="10" fillId="0" borderId="0" xfId="1" applyNumberFormat="1" applyFont="1">
      <alignment vertical="center"/>
    </xf>
    <xf numFmtId="0" fontId="3" fillId="0" borderId="25" xfId="1" applyFont="1" applyBorder="1">
      <alignment vertical="center"/>
    </xf>
    <xf numFmtId="38" fontId="4" fillId="0" borderId="0" xfId="2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</cellXfs>
  <cellStyles count="4">
    <cellStyle name="桁区切り 2" xfId="2" xr:uid="{71496DC6-7555-4B7C-9557-7478A0A0B477}"/>
    <cellStyle name="標準" xfId="0" builtinId="0"/>
    <cellStyle name="標準 2" xfId="1" xr:uid="{6B780BF9-9CBF-42BD-93F1-F9324D6002F1}"/>
    <cellStyle name="標準_観光地点等名簿" xfId="3" xr:uid="{708A7963-5223-4935-8AA3-63E42A559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B113-A7DF-490E-A6DC-34E4E6ABAD4F}">
  <sheetPr>
    <tabColor indexed="50"/>
    <pageSetUpPr fitToPage="1"/>
  </sheetPr>
  <dimension ref="A1:AB31"/>
  <sheetViews>
    <sheetView tabSelected="1" zoomScale="79" zoomScaleNormal="55" zoomScaleSheetLayoutView="55" workbookViewId="0">
      <selection activeCell="A2" sqref="A2:A4"/>
    </sheetView>
  </sheetViews>
  <sheetFormatPr defaultColWidth="9" defaultRowHeight="43.5" customHeight="1" x14ac:dyDescent="0.2"/>
  <cols>
    <col min="1" max="1" width="13.69921875" style="5" customWidth="1"/>
    <col min="2" max="2" width="9.09765625" style="40" hidden="1" customWidth="1"/>
    <col min="3" max="3" width="16.59765625" style="40" hidden="1" customWidth="1"/>
    <col min="4" max="4" width="9.09765625" style="40" hidden="1" customWidth="1"/>
    <col min="5" max="5" width="15.5" style="40" hidden="1" customWidth="1"/>
    <col min="6" max="6" width="16.19921875" style="5" customWidth="1"/>
    <col min="7" max="7" width="9.09765625" style="40" hidden="1" customWidth="1"/>
    <col min="8" max="8" width="16.09765625" style="40" hidden="1" customWidth="1"/>
    <col min="9" max="9" width="9.09765625" style="40" hidden="1" customWidth="1"/>
    <col min="10" max="10" width="14.19921875" style="40" hidden="1" customWidth="1"/>
    <col min="11" max="11" width="16.19921875" style="5" customWidth="1"/>
    <col min="12" max="12" width="9.09765625" style="40" hidden="1" customWidth="1"/>
    <col min="13" max="13" width="16.19921875" style="40" hidden="1" customWidth="1"/>
    <col min="14" max="14" width="9.09765625" style="40" hidden="1" customWidth="1"/>
    <col min="15" max="15" width="14.19921875" style="40" hidden="1" customWidth="1"/>
    <col min="16" max="16" width="16.19921875" style="5" customWidth="1"/>
    <col min="17" max="17" width="9.09765625" style="40" customWidth="1"/>
    <col min="18" max="18" width="16.19921875" style="40" customWidth="1"/>
    <col min="19" max="19" width="9.09765625" style="40" customWidth="1"/>
    <col min="20" max="20" width="14.19921875" style="40" customWidth="1"/>
    <col min="21" max="21" width="16.19921875" style="5" customWidth="1"/>
    <col min="22" max="22" width="9.09765625" style="40" customWidth="1"/>
    <col min="23" max="23" width="16.19921875" style="40" customWidth="1"/>
    <col min="24" max="24" width="9.09765625" style="40" customWidth="1"/>
    <col min="25" max="25" width="14.19921875" style="40" customWidth="1"/>
    <col min="26" max="26" width="16.19921875" style="5" customWidth="1"/>
    <col min="27" max="28" width="12.59765625" style="5" customWidth="1"/>
    <col min="29" max="256" width="9" style="5"/>
    <col min="257" max="257" width="13.69921875" style="5" customWidth="1"/>
    <col min="258" max="261" width="0" style="5" hidden="1" customWidth="1"/>
    <col min="262" max="262" width="16.19921875" style="5" customWidth="1"/>
    <col min="263" max="266" width="0" style="5" hidden="1" customWidth="1"/>
    <col min="267" max="267" width="16.19921875" style="5" customWidth="1"/>
    <col min="268" max="271" width="0" style="5" hidden="1" customWidth="1"/>
    <col min="272" max="272" width="16.19921875" style="5" customWidth="1"/>
    <col min="273" max="273" width="9.09765625" style="5" customWidth="1"/>
    <col min="274" max="274" width="16.19921875" style="5" customWidth="1"/>
    <col min="275" max="275" width="9.09765625" style="5" customWidth="1"/>
    <col min="276" max="276" width="14.19921875" style="5" customWidth="1"/>
    <col min="277" max="277" width="16.19921875" style="5" customWidth="1"/>
    <col min="278" max="278" width="9.09765625" style="5" customWidth="1"/>
    <col min="279" max="279" width="16.19921875" style="5" customWidth="1"/>
    <col min="280" max="280" width="9.09765625" style="5" customWidth="1"/>
    <col min="281" max="281" width="14.19921875" style="5" customWidth="1"/>
    <col min="282" max="282" width="16.19921875" style="5" customWidth="1"/>
    <col min="283" max="284" width="12.59765625" style="5" customWidth="1"/>
    <col min="285" max="512" width="9" style="5"/>
    <col min="513" max="513" width="13.69921875" style="5" customWidth="1"/>
    <col min="514" max="517" width="0" style="5" hidden="1" customWidth="1"/>
    <col min="518" max="518" width="16.19921875" style="5" customWidth="1"/>
    <col min="519" max="522" width="0" style="5" hidden="1" customWidth="1"/>
    <col min="523" max="523" width="16.19921875" style="5" customWidth="1"/>
    <col min="524" max="527" width="0" style="5" hidden="1" customWidth="1"/>
    <col min="528" max="528" width="16.19921875" style="5" customWidth="1"/>
    <col min="529" max="529" width="9.09765625" style="5" customWidth="1"/>
    <col min="530" max="530" width="16.19921875" style="5" customWidth="1"/>
    <col min="531" max="531" width="9.09765625" style="5" customWidth="1"/>
    <col min="532" max="532" width="14.19921875" style="5" customWidth="1"/>
    <col min="533" max="533" width="16.19921875" style="5" customWidth="1"/>
    <col min="534" max="534" width="9.09765625" style="5" customWidth="1"/>
    <col min="535" max="535" width="16.19921875" style="5" customWidth="1"/>
    <col min="536" max="536" width="9.09765625" style="5" customWidth="1"/>
    <col min="537" max="537" width="14.19921875" style="5" customWidth="1"/>
    <col min="538" max="538" width="16.19921875" style="5" customWidth="1"/>
    <col min="539" max="540" width="12.59765625" style="5" customWidth="1"/>
    <col min="541" max="768" width="9" style="5"/>
    <col min="769" max="769" width="13.69921875" style="5" customWidth="1"/>
    <col min="770" max="773" width="0" style="5" hidden="1" customWidth="1"/>
    <col min="774" max="774" width="16.19921875" style="5" customWidth="1"/>
    <col min="775" max="778" width="0" style="5" hidden="1" customWidth="1"/>
    <col min="779" max="779" width="16.19921875" style="5" customWidth="1"/>
    <col min="780" max="783" width="0" style="5" hidden="1" customWidth="1"/>
    <col min="784" max="784" width="16.19921875" style="5" customWidth="1"/>
    <col min="785" max="785" width="9.09765625" style="5" customWidth="1"/>
    <col min="786" max="786" width="16.19921875" style="5" customWidth="1"/>
    <col min="787" max="787" width="9.09765625" style="5" customWidth="1"/>
    <col min="788" max="788" width="14.19921875" style="5" customWidth="1"/>
    <col min="789" max="789" width="16.19921875" style="5" customWidth="1"/>
    <col min="790" max="790" width="9.09765625" style="5" customWidth="1"/>
    <col min="791" max="791" width="16.19921875" style="5" customWidth="1"/>
    <col min="792" max="792" width="9.09765625" style="5" customWidth="1"/>
    <col min="793" max="793" width="14.19921875" style="5" customWidth="1"/>
    <col min="794" max="794" width="16.19921875" style="5" customWidth="1"/>
    <col min="795" max="796" width="12.59765625" style="5" customWidth="1"/>
    <col min="797" max="1024" width="9" style="5"/>
    <col min="1025" max="1025" width="13.69921875" style="5" customWidth="1"/>
    <col min="1026" max="1029" width="0" style="5" hidden="1" customWidth="1"/>
    <col min="1030" max="1030" width="16.19921875" style="5" customWidth="1"/>
    <col min="1031" max="1034" width="0" style="5" hidden="1" customWidth="1"/>
    <col min="1035" max="1035" width="16.19921875" style="5" customWidth="1"/>
    <col min="1036" max="1039" width="0" style="5" hidden="1" customWidth="1"/>
    <col min="1040" max="1040" width="16.19921875" style="5" customWidth="1"/>
    <col min="1041" max="1041" width="9.09765625" style="5" customWidth="1"/>
    <col min="1042" max="1042" width="16.19921875" style="5" customWidth="1"/>
    <col min="1043" max="1043" width="9.09765625" style="5" customWidth="1"/>
    <col min="1044" max="1044" width="14.19921875" style="5" customWidth="1"/>
    <col min="1045" max="1045" width="16.19921875" style="5" customWidth="1"/>
    <col min="1046" max="1046" width="9.09765625" style="5" customWidth="1"/>
    <col min="1047" max="1047" width="16.19921875" style="5" customWidth="1"/>
    <col min="1048" max="1048" width="9.09765625" style="5" customWidth="1"/>
    <col min="1049" max="1049" width="14.19921875" style="5" customWidth="1"/>
    <col min="1050" max="1050" width="16.19921875" style="5" customWidth="1"/>
    <col min="1051" max="1052" width="12.59765625" style="5" customWidth="1"/>
    <col min="1053" max="1280" width="9" style="5"/>
    <col min="1281" max="1281" width="13.69921875" style="5" customWidth="1"/>
    <col min="1282" max="1285" width="0" style="5" hidden="1" customWidth="1"/>
    <col min="1286" max="1286" width="16.19921875" style="5" customWidth="1"/>
    <col min="1287" max="1290" width="0" style="5" hidden="1" customWidth="1"/>
    <col min="1291" max="1291" width="16.19921875" style="5" customWidth="1"/>
    <col min="1292" max="1295" width="0" style="5" hidden="1" customWidth="1"/>
    <col min="1296" max="1296" width="16.19921875" style="5" customWidth="1"/>
    <col min="1297" max="1297" width="9.09765625" style="5" customWidth="1"/>
    <col min="1298" max="1298" width="16.19921875" style="5" customWidth="1"/>
    <col min="1299" max="1299" width="9.09765625" style="5" customWidth="1"/>
    <col min="1300" max="1300" width="14.19921875" style="5" customWidth="1"/>
    <col min="1301" max="1301" width="16.19921875" style="5" customWidth="1"/>
    <col min="1302" max="1302" width="9.09765625" style="5" customWidth="1"/>
    <col min="1303" max="1303" width="16.19921875" style="5" customWidth="1"/>
    <col min="1304" max="1304" width="9.09765625" style="5" customWidth="1"/>
    <col min="1305" max="1305" width="14.19921875" style="5" customWidth="1"/>
    <col min="1306" max="1306" width="16.19921875" style="5" customWidth="1"/>
    <col min="1307" max="1308" width="12.59765625" style="5" customWidth="1"/>
    <col min="1309" max="1536" width="9" style="5"/>
    <col min="1537" max="1537" width="13.69921875" style="5" customWidth="1"/>
    <col min="1538" max="1541" width="0" style="5" hidden="1" customWidth="1"/>
    <col min="1542" max="1542" width="16.19921875" style="5" customWidth="1"/>
    <col min="1543" max="1546" width="0" style="5" hidden="1" customWidth="1"/>
    <col min="1547" max="1547" width="16.19921875" style="5" customWidth="1"/>
    <col min="1548" max="1551" width="0" style="5" hidden="1" customWidth="1"/>
    <col min="1552" max="1552" width="16.19921875" style="5" customWidth="1"/>
    <col min="1553" max="1553" width="9.09765625" style="5" customWidth="1"/>
    <col min="1554" max="1554" width="16.19921875" style="5" customWidth="1"/>
    <col min="1555" max="1555" width="9.09765625" style="5" customWidth="1"/>
    <col min="1556" max="1556" width="14.19921875" style="5" customWidth="1"/>
    <col min="1557" max="1557" width="16.19921875" style="5" customWidth="1"/>
    <col min="1558" max="1558" width="9.09765625" style="5" customWidth="1"/>
    <col min="1559" max="1559" width="16.19921875" style="5" customWidth="1"/>
    <col min="1560" max="1560" width="9.09765625" style="5" customWidth="1"/>
    <col min="1561" max="1561" width="14.19921875" style="5" customWidth="1"/>
    <col min="1562" max="1562" width="16.19921875" style="5" customWidth="1"/>
    <col min="1563" max="1564" width="12.59765625" style="5" customWidth="1"/>
    <col min="1565" max="1792" width="9" style="5"/>
    <col min="1793" max="1793" width="13.69921875" style="5" customWidth="1"/>
    <col min="1794" max="1797" width="0" style="5" hidden="1" customWidth="1"/>
    <col min="1798" max="1798" width="16.19921875" style="5" customWidth="1"/>
    <col min="1799" max="1802" width="0" style="5" hidden="1" customWidth="1"/>
    <col min="1803" max="1803" width="16.19921875" style="5" customWidth="1"/>
    <col min="1804" max="1807" width="0" style="5" hidden="1" customWidth="1"/>
    <col min="1808" max="1808" width="16.19921875" style="5" customWidth="1"/>
    <col min="1809" max="1809" width="9.09765625" style="5" customWidth="1"/>
    <col min="1810" max="1810" width="16.19921875" style="5" customWidth="1"/>
    <col min="1811" max="1811" width="9.09765625" style="5" customWidth="1"/>
    <col min="1812" max="1812" width="14.19921875" style="5" customWidth="1"/>
    <col min="1813" max="1813" width="16.19921875" style="5" customWidth="1"/>
    <col min="1814" max="1814" width="9.09765625" style="5" customWidth="1"/>
    <col min="1815" max="1815" width="16.19921875" style="5" customWidth="1"/>
    <col min="1816" max="1816" width="9.09765625" style="5" customWidth="1"/>
    <col min="1817" max="1817" width="14.19921875" style="5" customWidth="1"/>
    <col min="1818" max="1818" width="16.19921875" style="5" customWidth="1"/>
    <col min="1819" max="1820" width="12.59765625" style="5" customWidth="1"/>
    <col min="1821" max="2048" width="9" style="5"/>
    <col min="2049" max="2049" width="13.69921875" style="5" customWidth="1"/>
    <col min="2050" max="2053" width="0" style="5" hidden="1" customWidth="1"/>
    <col min="2054" max="2054" width="16.19921875" style="5" customWidth="1"/>
    <col min="2055" max="2058" width="0" style="5" hidden="1" customWidth="1"/>
    <col min="2059" max="2059" width="16.19921875" style="5" customWidth="1"/>
    <col min="2060" max="2063" width="0" style="5" hidden="1" customWidth="1"/>
    <col min="2064" max="2064" width="16.19921875" style="5" customWidth="1"/>
    <col min="2065" max="2065" width="9.09765625" style="5" customWidth="1"/>
    <col min="2066" max="2066" width="16.19921875" style="5" customWidth="1"/>
    <col min="2067" max="2067" width="9.09765625" style="5" customWidth="1"/>
    <col min="2068" max="2068" width="14.19921875" style="5" customWidth="1"/>
    <col min="2069" max="2069" width="16.19921875" style="5" customWidth="1"/>
    <col min="2070" max="2070" width="9.09765625" style="5" customWidth="1"/>
    <col min="2071" max="2071" width="16.19921875" style="5" customWidth="1"/>
    <col min="2072" max="2072" width="9.09765625" style="5" customWidth="1"/>
    <col min="2073" max="2073" width="14.19921875" style="5" customWidth="1"/>
    <col min="2074" max="2074" width="16.19921875" style="5" customWidth="1"/>
    <col min="2075" max="2076" width="12.59765625" style="5" customWidth="1"/>
    <col min="2077" max="2304" width="9" style="5"/>
    <col min="2305" max="2305" width="13.69921875" style="5" customWidth="1"/>
    <col min="2306" max="2309" width="0" style="5" hidden="1" customWidth="1"/>
    <col min="2310" max="2310" width="16.19921875" style="5" customWidth="1"/>
    <col min="2311" max="2314" width="0" style="5" hidden="1" customWidth="1"/>
    <col min="2315" max="2315" width="16.19921875" style="5" customWidth="1"/>
    <col min="2316" max="2319" width="0" style="5" hidden="1" customWidth="1"/>
    <col min="2320" max="2320" width="16.19921875" style="5" customWidth="1"/>
    <col min="2321" max="2321" width="9.09765625" style="5" customWidth="1"/>
    <col min="2322" max="2322" width="16.19921875" style="5" customWidth="1"/>
    <col min="2323" max="2323" width="9.09765625" style="5" customWidth="1"/>
    <col min="2324" max="2324" width="14.19921875" style="5" customWidth="1"/>
    <col min="2325" max="2325" width="16.19921875" style="5" customWidth="1"/>
    <col min="2326" max="2326" width="9.09765625" style="5" customWidth="1"/>
    <col min="2327" max="2327" width="16.19921875" style="5" customWidth="1"/>
    <col min="2328" max="2328" width="9.09765625" style="5" customWidth="1"/>
    <col min="2329" max="2329" width="14.19921875" style="5" customWidth="1"/>
    <col min="2330" max="2330" width="16.19921875" style="5" customWidth="1"/>
    <col min="2331" max="2332" width="12.59765625" style="5" customWidth="1"/>
    <col min="2333" max="2560" width="9" style="5"/>
    <col min="2561" max="2561" width="13.69921875" style="5" customWidth="1"/>
    <col min="2562" max="2565" width="0" style="5" hidden="1" customWidth="1"/>
    <col min="2566" max="2566" width="16.19921875" style="5" customWidth="1"/>
    <col min="2567" max="2570" width="0" style="5" hidden="1" customWidth="1"/>
    <col min="2571" max="2571" width="16.19921875" style="5" customWidth="1"/>
    <col min="2572" max="2575" width="0" style="5" hidden="1" customWidth="1"/>
    <col min="2576" max="2576" width="16.19921875" style="5" customWidth="1"/>
    <col min="2577" max="2577" width="9.09765625" style="5" customWidth="1"/>
    <col min="2578" max="2578" width="16.19921875" style="5" customWidth="1"/>
    <col min="2579" max="2579" width="9.09765625" style="5" customWidth="1"/>
    <col min="2580" max="2580" width="14.19921875" style="5" customWidth="1"/>
    <col min="2581" max="2581" width="16.19921875" style="5" customWidth="1"/>
    <col min="2582" max="2582" width="9.09765625" style="5" customWidth="1"/>
    <col min="2583" max="2583" width="16.19921875" style="5" customWidth="1"/>
    <col min="2584" max="2584" width="9.09765625" style="5" customWidth="1"/>
    <col min="2585" max="2585" width="14.19921875" style="5" customWidth="1"/>
    <col min="2586" max="2586" width="16.19921875" style="5" customWidth="1"/>
    <col min="2587" max="2588" width="12.59765625" style="5" customWidth="1"/>
    <col min="2589" max="2816" width="9" style="5"/>
    <col min="2817" max="2817" width="13.69921875" style="5" customWidth="1"/>
    <col min="2818" max="2821" width="0" style="5" hidden="1" customWidth="1"/>
    <col min="2822" max="2822" width="16.19921875" style="5" customWidth="1"/>
    <col min="2823" max="2826" width="0" style="5" hidden="1" customWidth="1"/>
    <col min="2827" max="2827" width="16.19921875" style="5" customWidth="1"/>
    <col min="2828" max="2831" width="0" style="5" hidden="1" customWidth="1"/>
    <col min="2832" max="2832" width="16.19921875" style="5" customWidth="1"/>
    <col min="2833" max="2833" width="9.09765625" style="5" customWidth="1"/>
    <col min="2834" max="2834" width="16.19921875" style="5" customWidth="1"/>
    <col min="2835" max="2835" width="9.09765625" style="5" customWidth="1"/>
    <col min="2836" max="2836" width="14.19921875" style="5" customWidth="1"/>
    <col min="2837" max="2837" width="16.19921875" style="5" customWidth="1"/>
    <col min="2838" max="2838" width="9.09765625" style="5" customWidth="1"/>
    <col min="2839" max="2839" width="16.19921875" style="5" customWidth="1"/>
    <col min="2840" max="2840" width="9.09765625" style="5" customWidth="1"/>
    <col min="2841" max="2841" width="14.19921875" style="5" customWidth="1"/>
    <col min="2842" max="2842" width="16.19921875" style="5" customWidth="1"/>
    <col min="2843" max="2844" width="12.59765625" style="5" customWidth="1"/>
    <col min="2845" max="3072" width="9" style="5"/>
    <col min="3073" max="3073" width="13.69921875" style="5" customWidth="1"/>
    <col min="3074" max="3077" width="0" style="5" hidden="1" customWidth="1"/>
    <col min="3078" max="3078" width="16.19921875" style="5" customWidth="1"/>
    <col min="3079" max="3082" width="0" style="5" hidden="1" customWidth="1"/>
    <col min="3083" max="3083" width="16.19921875" style="5" customWidth="1"/>
    <col min="3084" max="3087" width="0" style="5" hidden="1" customWidth="1"/>
    <col min="3088" max="3088" width="16.19921875" style="5" customWidth="1"/>
    <col min="3089" max="3089" width="9.09765625" style="5" customWidth="1"/>
    <col min="3090" max="3090" width="16.19921875" style="5" customWidth="1"/>
    <col min="3091" max="3091" width="9.09765625" style="5" customWidth="1"/>
    <col min="3092" max="3092" width="14.19921875" style="5" customWidth="1"/>
    <col min="3093" max="3093" width="16.19921875" style="5" customWidth="1"/>
    <col min="3094" max="3094" width="9.09765625" style="5" customWidth="1"/>
    <col min="3095" max="3095" width="16.19921875" style="5" customWidth="1"/>
    <col min="3096" max="3096" width="9.09765625" style="5" customWidth="1"/>
    <col min="3097" max="3097" width="14.19921875" style="5" customWidth="1"/>
    <col min="3098" max="3098" width="16.19921875" style="5" customWidth="1"/>
    <col min="3099" max="3100" width="12.59765625" style="5" customWidth="1"/>
    <col min="3101" max="3328" width="9" style="5"/>
    <col min="3329" max="3329" width="13.69921875" style="5" customWidth="1"/>
    <col min="3330" max="3333" width="0" style="5" hidden="1" customWidth="1"/>
    <col min="3334" max="3334" width="16.19921875" style="5" customWidth="1"/>
    <col min="3335" max="3338" width="0" style="5" hidden="1" customWidth="1"/>
    <col min="3339" max="3339" width="16.19921875" style="5" customWidth="1"/>
    <col min="3340" max="3343" width="0" style="5" hidden="1" customWidth="1"/>
    <col min="3344" max="3344" width="16.19921875" style="5" customWidth="1"/>
    <col min="3345" max="3345" width="9.09765625" style="5" customWidth="1"/>
    <col min="3346" max="3346" width="16.19921875" style="5" customWidth="1"/>
    <col min="3347" max="3347" width="9.09765625" style="5" customWidth="1"/>
    <col min="3348" max="3348" width="14.19921875" style="5" customWidth="1"/>
    <col min="3349" max="3349" width="16.19921875" style="5" customWidth="1"/>
    <col min="3350" max="3350" width="9.09765625" style="5" customWidth="1"/>
    <col min="3351" max="3351" width="16.19921875" style="5" customWidth="1"/>
    <col min="3352" max="3352" width="9.09765625" style="5" customWidth="1"/>
    <col min="3353" max="3353" width="14.19921875" style="5" customWidth="1"/>
    <col min="3354" max="3354" width="16.19921875" style="5" customWidth="1"/>
    <col min="3355" max="3356" width="12.59765625" style="5" customWidth="1"/>
    <col min="3357" max="3584" width="9" style="5"/>
    <col min="3585" max="3585" width="13.69921875" style="5" customWidth="1"/>
    <col min="3586" max="3589" width="0" style="5" hidden="1" customWidth="1"/>
    <col min="3590" max="3590" width="16.19921875" style="5" customWidth="1"/>
    <col min="3591" max="3594" width="0" style="5" hidden="1" customWidth="1"/>
    <col min="3595" max="3595" width="16.19921875" style="5" customWidth="1"/>
    <col min="3596" max="3599" width="0" style="5" hidden="1" customWidth="1"/>
    <col min="3600" max="3600" width="16.19921875" style="5" customWidth="1"/>
    <col min="3601" max="3601" width="9.09765625" style="5" customWidth="1"/>
    <col min="3602" max="3602" width="16.19921875" style="5" customWidth="1"/>
    <col min="3603" max="3603" width="9.09765625" style="5" customWidth="1"/>
    <col min="3604" max="3604" width="14.19921875" style="5" customWidth="1"/>
    <col min="3605" max="3605" width="16.19921875" style="5" customWidth="1"/>
    <col min="3606" max="3606" width="9.09765625" style="5" customWidth="1"/>
    <col min="3607" max="3607" width="16.19921875" style="5" customWidth="1"/>
    <col min="3608" max="3608" width="9.09765625" style="5" customWidth="1"/>
    <col min="3609" max="3609" width="14.19921875" style="5" customWidth="1"/>
    <col min="3610" max="3610" width="16.19921875" style="5" customWidth="1"/>
    <col min="3611" max="3612" width="12.59765625" style="5" customWidth="1"/>
    <col min="3613" max="3840" width="9" style="5"/>
    <col min="3841" max="3841" width="13.69921875" style="5" customWidth="1"/>
    <col min="3842" max="3845" width="0" style="5" hidden="1" customWidth="1"/>
    <col min="3846" max="3846" width="16.19921875" style="5" customWidth="1"/>
    <col min="3847" max="3850" width="0" style="5" hidden="1" customWidth="1"/>
    <col min="3851" max="3851" width="16.19921875" style="5" customWidth="1"/>
    <col min="3852" max="3855" width="0" style="5" hidden="1" customWidth="1"/>
    <col min="3856" max="3856" width="16.19921875" style="5" customWidth="1"/>
    <col min="3857" max="3857" width="9.09765625" style="5" customWidth="1"/>
    <col min="3858" max="3858" width="16.19921875" style="5" customWidth="1"/>
    <col min="3859" max="3859" width="9.09765625" style="5" customWidth="1"/>
    <col min="3860" max="3860" width="14.19921875" style="5" customWidth="1"/>
    <col min="3861" max="3861" width="16.19921875" style="5" customWidth="1"/>
    <col min="3862" max="3862" width="9.09765625" style="5" customWidth="1"/>
    <col min="3863" max="3863" width="16.19921875" style="5" customWidth="1"/>
    <col min="3864" max="3864" width="9.09765625" style="5" customWidth="1"/>
    <col min="3865" max="3865" width="14.19921875" style="5" customWidth="1"/>
    <col min="3866" max="3866" width="16.19921875" style="5" customWidth="1"/>
    <col min="3867" max="3868" width="12.59765625" style="5" customWidth="1"/>
    <col min="3869" max="4096" width="9" style="5"/>
    <col min="4097" max="4097" width="13.69921875" style="5" customWidth="1"/>
    <col min="4098" max="4101" width="0" style="5" hidden="1" customWidth="1"/>
    <col min="4102" max="4102" width="16.19921875" style="5" customWidth="1"/>
    <col min="4103" max="4106" width="0" style="5" hidden="1" customWidth="1"/>
    <col min="4107" max="4107" width="16.19921875" style="5" customWidth="1"/>
    <col min="4108" max="4111" width="0" style="5" hidden="1" customWidth="1"/>
    <col min="4112" max="4112" width="16.19921875" style="5" customWidth="1"/>
    <col min="4113" max="4113" width="9.09765625" style="5" customWidth="1"/>
    <col min="4114" max="4114" width="16.19921875" style="5" customWidth="1"/>
    <col min="4115" max="4115" width="9.09765625" style="5" customWidth="1"/>
    <col min="4116" max="4116" width="14.19921875" style="5" customWidth="1"/>
    <col min="4117" max="4117" width="16.19921875" style="5" customWidth="1"/>
    <col min="4118" max="4118" width="9.09765625" style="5" customWidth="1"/>
    <col min="4119" max="4119" width="16.19921875" style="5" customWidth="1"/>
    <col min="4120" max="4120" width="9.09765625" style="5" customWidth="1"/>
    <col min="4121" max="4121" width="14.19921875" style="5" customWidth="1"/>
    <col min="4122" max="4122" width="16.19921875" style="5" customWidth="1"/>
    <col min="4123" max="4124" width="12.59765625" style="5" customWidth="1"/>
    <col min="4125" max="4352" width="9" style="5"/>
    <col min="4353" max="4353" width="13.69921875" style="5" customWidth="1"/>
    <col min="4354" max="4357" width="0" style="5" hidden="1" customWidth="1"/>
    <col min="4358" max="4358" width="16.19921875" style="5" customWidth="1"/>
    <col min="4359" max="4362" width="0" style="5" hidden="1" customWidth="1"/>
    <col min="4363" max="4363" width="16.19921875" style="5" customWidth="1"/>
    <col min="4364" max="4367" width="0" style="5" hidden="1" customWidth="1"/>
    <col min="4368" max="4368" width="16.19921875" style="5" customWidth="1"/>
    <col min="4369" max="4369" width="9.09765625" style="5" customWidth="1"/>
    <col min="4370" max="4370" width="16.19921875" style="5" customWidth="1"/>
    <col min="4371" max="4371" width="9.09765625" style="5" customWidth="1"/>
    <col min="4372" max="4372" width="14.19921875" style="5" customWidth="1"/>
    <col min="4373" max="4373" width="16.19921875" style="5" customWidth="1"/>
    <col min="4374" max="4374" width="9.09765625" style="5" customWidth="1"/>
    <col min="4375" max="4375" width="16.19921875" style="5" customWidth="1"/>
    <col min="4376" max="4376" width="9.09765625" style="5" customWidth="1"/>
    <col min="4377" max="4377" width="14.19921875" style="5" customWidth="1"/>
    <col min="4378" max="4378" width="16.19921875" style="5" customWidth="1"/>
    <col min="4379" max="4380" width="12.59765625" style="5" customWidth="1"/>
    <col min="4381" max="4608" width="9" style="5"/>
    <col min="4609" max="4609" width="13.69921875" style="5" customWidth="1"/>
    <col min="4610" max="4613" width="0" style="5" hidden="1" customWidth="1"/>
    <col min="4614" max="4614" width="16.19921875" style="5" customWidth="1"/>
    <col min="4615" max="4618" width="0" style="5" hidden="1" customWidth="1"/>
    <col min="4619" max="4619" width="16.19921875" style="5" customWidth="1"/>
    <col min="4620" max="4623" width="0" style="5" hidden="1" customWidth="1"/>
    <col min="4624" max="4624" width="16.19921875" style="5" customWidth="1"/>
    <col min="4625" max="4625" width="9.09765625" style="5" customWidth="1"/>
    <col min="4626" max="4626" width="16.19921875" style="5" customWidth="1"/>
    <col min="4627" max="4627" width="9.09765625" style="5" customWidth="1"/>
    <col min="4628" max="4628" width="14.19921875" style="5" customWidth="1"/>
    <col min="4629" max="4629" width="16.19921875" style="5" customWidth="1"/>
    <col min="4630" max="4630" width="9.09765625" style="5" customWidth="1"/>
    <col min="4631" max="4631" width="16.19921875" style="5" customWidth="1"/>
    <col min="4632" max="4632" width="9.09765625" style="5" customWidth="1"/>
    <col min="4633" max="4633" width="14.19921875" style="5" customWidth="1"/>
    <col min="4634" max="4634" width="16.19921875" style="5" customWidth="1"/>
    <col min="4635" max="4636" width="12.59765625" style="5" customWidth="1"/>
    <col min="4637" max="4864" width="9" style="5"/>
    <col min="4865" max="4865" width="13.69921875" style="5" customWidth="1"/>
    <col min="4866" max="4869" width="0" style="5" hidden="1" customWidth="1"/>
    <col min="4870" max="4870" width="16.19921875" style="5" customWidth="1"/>
    <col min="4871" max="4874" width="0" style="5" hidden="1" customWidth="1"/>
    <col min="4875" max="4875" width="16.19921875" style="5" customWidth="1"/>
    <col min="4876" max="4879" width="0" style="5" hidden="1" customWidth="1"/>
    <col min="4880" max="4880" width="16.19921875" style="5" customWidth="1"/>
    <col min="4881" max="4881" width="9.09765625" style="5" customWidth="1"/>
    <col min="4882" max="4882" width="16.19921875" style="5" customWidth="1"/>
    <col min="4883" max="4883" width="9.09765625" style="5" customWidth="1"/>
    <col min="4884" max="4884" width="14.19921875" style="5" customWidth="1"/>
    <col min="4885" max="4885" width="16.19921875" style="5" customWidth="1"/>
    <col min="4886" max="4886" width="9.09765625" style="5" customWidth="1"/>
    <col min="4887" max="4887" width="16.19921875" style="5" customWidth="1"/>
    <col min="4888" max="4888" width="9.09765625" style="5" customWidth="1"/>
    <col min="4889" max="4889" width="14.19921875" style="5" customWidth="1"/>
    <col min="4890" max="4890" width="16.19921875" style="5" customWidth="1"/>
    <col min="4891" max="4892" width="12.59765625" style="5" customWidth="1"/>
    <col min="4893" max="5120" width="9" style="5"/>
    <col min="5121" max="5121" width="13.69921875" style="5" customWidth="1"/>
    <col min="5122" max="5125" width="0" style="5" hidden="1" customWidth="1"/>
    <col min="5126" max="5126" width="16.19921875" style="5" customWidth="1"/>
    <col min="5127" max="5130" width="0" style="5" hidden="1" customWidth="1"/>
    <col min="5131" max="5131" width="16.19921875" style="5" customWidth="1"/>
    <col min="5132" max="5135" width="0" style="5" hidden="1" customWidth="1"/>
    <col min="5136" max="5136" width="16.19921875" style="5" customWidth="1"/>
    <col min="5137" max="5137" width="9.09765625" style="5" customWidth="1"/>
    <col min="5138" max="5138" width="16.19921875" style="5" customWidth="1"/>
    <col min="5139" max="5139" width="9.09765625" style="5" customWidth="1"/>
    <col min="5140" max="5140" width="14.19921875" style="5" customWidth="1"/>
    <col min="5141" max="5141" width="16.19921875" style="5" customWidth="1"/>
    <col min="5142" max="5142" width="9.09765625" style="5" customWidth="1"/>
    <col min="5143" max="5143" width="16.19921875" style="5" customWidth="1"/>
    <col min="5144" max="5144" width="9.09765625" style="5" customWidth="1"/>
    <col min="5145" max="5145" width="14.19921875" style="5" customWidth="1"/>
    <col min="5146" max="5146" width="16.19921875" style="5" customWidth="1"/>
    <col min="5147" max="5148" width="12.59765625" style="5" customWidth="1"/>
    <col min="5149" max="5376" width="9" style="5"/>
    <col min="5377" max="5377" width="13.69921875" style="5" customWidth="1"/>
    <col min="5378" max="5381" width="0" style="5" hidden="1" customWidth="1"/>
    <col min="5382" max="5382" width="16.19921875" style="5" customWidth="1"/>
    <col min="5383" max="5386" width="0" style="5" hidden="1" customWidth="1"/>
    <col min="5387" max="5387" width="16.19921875" style="5" customWidth="1"/>
    <col min="5388" max="5391" width="0" style="5" hidden="1" customWidth="1"/>
    <col min="5392" max="5392" width="16.19921875" style="5" customWidth="1"/>
    <col min="5393" max="5393" width="9.09765625" style="5" customWidth="1"/>
    <col min="5394" max="5394" width="16.19921875" style="5" customWidth="1"/>
    <col min="5395" max="5395" width="9.09765625" style="5" customWidth="1"/>
    <col min="5396" max="5396" width="14.19921875" style="5" customWidth="1"/>
    <col min="5397" max="5397" width="16.19921875" style="5" customWidth="1"/>
    <col min="5398" max="5398" width="9.09765625" style="5" customWidth="1"/>
    <col min="5399" max="5399" width="16.19921875" style="5" customWidth="1"/>
    <col min="5400" max="5400" width="9.09765625" style="5" customWidth="1"/>
    <col min="5401" max="5401" width="14.19921875" style="5" customWidth="1"/>
    <col min="5402" max="5402" width="16.19921875" style="5" customWidth="1"/>
    <col min="5403" max="5404" width="12.59765625" style="5" customWidth="1"/>
    <col min="5405" max="5632" width="9" style="5"/>
    <col min="5633" max="5633" width="13.69921875" style="5" customWidth="1"/>
    <col min="5634" max="5637" width="0" style="5" hidden="1" customWidth="1"/>
    <col min="5638" max="5638" width="16.19921875" style="5" customWidth="1"/>
    <col min="5639" max="5642" width="0" style="5" hidden="1" customWidth="1"/>
    <col min="5643" max="5643" width="16.19921875" style="5" customWidth="1"/>
    <col min="5644" max="5647" width="0" style="5" hidden="1" customWidth="1"/>
    <col min="5648" max="5648" width="16.19921875" style="5" customWidth="1"/>
    <col min="5649" max="5649" width="9.09765625" style="5" customWidth="1"/>
    <col min="5650" max="5650" width="16.19921875" style="5" customWidth="1"/>
    <col min="5651" max="5651" width="9.09765625" style="5" customWidth="1"/>
    <col min="5652" max="5652" width="14.19921875" style="5" customWidth="1"/>
    <col min="5653" max="5653" width="16.19921875" style="5" customWidth="1"/>
    <col min="5654" max="5654" width="9.09765625" style="5" customWidth="1"/>
    <col min="5655" max="5655" width="16.19921875" style="5" customWidth="1"/>
    <col min="5656" max="5656" width="9.09765625" style="5" customWidth="1"/>
    <col min="5657" max="5657" width="14.19921875" style="5" customWidth="1"/>
    <col min="5658" max="5658" width="16.19921875" style="5" customWidth="1"/>
    <col min="5659" max="5660" width="12.59765625" style="5" customWidth="1"/>
    <col min="5661" max="5888" width="9" style="5"/>
    <col min="5889" max="5889" width="13.69921875" style="5" customWidth="1"/>
    <col min="5890" max="5893" width="0" style="5" hidden="1" customWidth="1"/>
    <col min="5894" max="5894" width="16.19921875" style="5" customWidth="1"/>
    <col min="5895" max="5898" width="0" style="5" hidden="1" customWidth="1"/>
    <col min="5899" max="5899" width="16.19921875" style="5" customWidth="1"/>
    <col min="5900" max="5903" width="0" style="5" hidden="1" customWidth="1"/>
    <col min="5904" max="5904" width="16.19921875" style="5" customWidth="1"/>
    <col min="5905" max="5905" width="9.09765625" style="5" customWidth="1"/>
    <col min="5906" max="5906" width="16.19921875" style="5" customWidth="1"/>
    <col min="5907" max="5907" width="9.09765625" style="5" customWidth="1"/>
    <col min="5908" max="5908" width="14.19921875" style="5" customWidth="1"/>
    <col min="5909" max="5909" width="16.19921875" style="5" customWidth="1"/>
    <col min="5910" max="5910" width="9.09765625" style="5" customWidth="1"/>
    <col min="5911" max="5911" width="16.19921875" style="5" customWidth="1"/>
    <col min="5912" max="5912" width="9.09765625" style="5" customWidth="1"/>
    <col min="5913" max="5913" width="14.19921875" style="5" customWidth="1"/>
    <col min="5914" max="5914" width="16.19921875" style="5" customWidth="1"/>
    <col min="5915" max="5916" width="12.59765625" style="5" customWidth="1"/>
    <col min="5917" max="6144" width="9" style="5"/>
    <col min="6145" max="6145" width="13.69921875" style="5" customWidth="1"/>
    <col min="6146" max="6149" width="0" style="5" hidden="1" customWidth="1"/>
    <col min="6150" max="6150" width="16.19921875" style="5" customWidth="1"/>
    <col min="6151" max="6154" width="0" style="5" hidden="1" customWidth="1"/>
    <col min="6155" max="6155" width="16.19921875" style="5" customWidth="1"/>
    <col min="6156" max="6159" width="0" style="5" hidden="1" customWidth="1"/>
    <col min="6160" max="6160" width="16.19921875" style="5" customWidth="1"/>
    <col min="6161" max="6161" width="9.09765625" style="5" customWidth="1"/>
    <col min="6162" max="6162" width="16.19921875" style="5" customWidth="1"/>
    <col min="6163" max="6163" width="9.09765625" style="5" customWidth="1"/>
    <col min="6164" max="6164" width="14.19921875" style="5" customWidth="1"/>
    <col min="6165" max="6165" width="16.19921875" style="5" customWidth="1"/>
    <col min="6166" max="6166" width="9.09765625" style="5" customWidth="1"/>
    <col min="6167" max="6167" width="16.19921875" style="5" customWidth="1"/>
    <col min="6168" max="6168" width="9.09765625" style="5" customWidth="1"/>
    <col min="6169" max="6169" width="14.19921875" style="5" customWidth="1"/>
    <col min="6170" max="6170" width="16.19921875" style="5" customWidth="1"/>
    <col min="6171" max="6172" width="12.59765625" style="5" customWidth="1"/>
    <col min="6173" max="6400" width="9" style="5"/>
    <col min="6401" max="6401" width="13.69921875" style="5" customWidth="1"/>
    <col min="6402" max="6405" width="0" style="5" hidden="1" customWidth="1"/>
    <col min="6406" max="6406" width="16.19921875" style="5" customWidth="1"/>
    <col min="6407" max="6410" width="0" style="5" hidden="1" customWidth="1"/>
    <col min="6411" max="6411" width="16.19921875" style="5" customWidth="1"/>
    <col min="6412" max="6415" width="0" style="5" hidden="1" customWidth="1"/>
    <col min="6416" max="6416" width="16.19921875" style="5" customWidth="1"/>
    <col min="6417" max="6417" width="9.09765625" style="5" customWidth="1"/>
    <col min="6418" max="6418" width="16.19921875" style="5" customWidth="1"/>
    <col min="6419" max="6419" width="9.09765625" style="5" customWidth="1"/>
    <col min="6420" max="6420" width="14.19921875" style="5" customWidth="1"/>
    <col min="6421" max="6421" width="16.19921875" style="5" customWidth="1"/>
    <col min="6422" max="6422" width="9.09765625" style="5" customWidth="1"/>
    <col min="6423" max="6423" width="16.19921875" style="5" customWidth="1"/>
    <col min="6424" max="6424" width="9.09765625" style="5" customWidth="1"/>
    <col min="6425" max="6425" width="14.19921875" style="5" customWidth="1"/>
    <col min="6426" max="6426" width="16.19921875" style="5" customWidth="1"/>
    <col min="6427" max="6428" width="12.59765625" style="5" customWidth="1"/>
    <col min="6429" max="6656" width="9" style="5"/>
    <col min="6657" max="6657" width="13.69921875" style="5" customWidth="1"/>
    <col min="6658" max="6661" width="0" style="5" hidden="1" customWidth="1"/>
    <col min="6662" max="6662" width="16.19921875" style="5" customWidth="1"/>
    <col min="6663" max="6666" width="0" style="5" hidden="1" customWidth="1"/>
    <col min="6667" max="6667" width="16.19921875" style="5" customWidth="1"/>
    <col min="6668" max="6671" width="0" style="5" hidden="1" customWidth="1"/>
    <col min="6672" max="6672" width="16.19921875" style="5" customWidth="1"/>
    <col min="6673" max="6673" width="9.09765625" style="5" customWidth="1"/>
    <col min="6674" max="6674" width="16.19921875" style="5" customWidth="1"/>
    <col min="6675" max="6675" width="9.09765625" style="5" customWidth="1"/>
    <col min="6676" max="6676" width="14.19921875" style="5" customWidth="1"/>
    <col min="6677" max="6677" width="16.19921875" style="5" customWidth="1"/>
    <col min="6678" max="6678" width="9.09765625" style="5" customWidth="1"/>
    <col min="6679" max="6679" width="16.19921875" style="5" customWidth="1"/>
    <col min="6680" max="6680" width="9.09765625" style="5" customWidth="1"/>
    <col min="6681" max="6681" width="14.19921875" style="5" customWidth="1"/>
    <col min="6682" max="6682" width="16.19921875" style="5" customWidth="1"/>
    <col min="6683" max="6684" width="12.59765625" style="5" customWidth="1"/>
    <col min="6685" max="6912" width="9" style="5"/>
    <col min="6913" max="6913" width="13.69921875" style="5" customWidth="1"/>
    <col min="6914" max="6917" width="0" style="5" hidden="1" customWidth="1"/>
    <col min="6918" max="6918" width="16.19921875" style="5" customWidth="1"/>
    <col min="6919" max="6922" width="0" style="5" hidden="1" customWidth="1"/>
    <col min="6923" max="6923" width="16.19921875" style="5" customWidth="1"/>
    <col min="6924" max="6927" width="0" style="5" hidden="1" customWidth="1"/>
    <col min="6928" max="6928" width="16.19921875" style="5" customWidth="1"/>
    <col min="6929" max="6929" width="9.09765625" style="5" customWidth="1"/>
    <col min="6930" max="6930" width="16.19921875" style="5" customWidth="1"/>
    <col min="6931" max="6931" width="9.09765625" style="5" customWidth="1"/>
    <col min="6932" max="6932" width="14.19921875" style="5" customWidth="1"/>
    <col min="6933" max="6933" width="16.19921875" style="5" customWidth="1"/>
    <col min="6934" max="6934" width="9.09765625" style="5" customWidth="1"/>
    <col min="6935" max="6935" width="16.19921875" style="5" customWidth="1"/>
    <col min="6936" max="6936" width="9.09765625" style="5" customWidth="1"/>
    <col min="6937" max="6937" width="14.19921875" style="5" customWidth="1"/>
    <col min="6938" max="6938" width="16.19921875" style="5" customWidth="1"/>
    <col min="6939" max="6940" width="12.59765625" style="5" customWidth="1"/>
    <col min="6941" max="7168" width="9" style="5"/>
    <col min="7169" max="7169" width="13.69921875" style="5" customWidth="1"/>
    <col min="7170" max="7173" width="0" style="5" hidden="1" customWidth="1"/>
    <col min="7174" max="7174" width="16.19921875" style="5" customWidth="1"/>
    <col min="7175" max="7178" width="0" style="5" hidden="1" customWidth="1"/>
    <col min="7179" max="7179" width="16.19921875" style="5" customWidth="1"/>
    <col min="7180" max="7183" width="0" style="5" hidden="1" customWidth="1"/>
    <col min="7184" max="7184" width="16.19921875" style="5" customWidth="1"/>
    <col min="7185" max="7185" width="9.09765625" style="5" customWidth="1"/>
    <col min="7186" max="7186" width="16.19921875" style="5" customWidth="1"/>
    <col min="7187" max="7187" width="9.09765625" style="5" customWidth="1"/>
    <col min="7188" max="7188" width="14.19921875" style="5" customWidth="1"/>
    <col min="7189" max="7189" width="16.19921875" style="5" customWidth="1"/>
    <col min="7190" max="7190" width="9.09765625" style="5" customWidth="1"/>
    <col min="7191" max="7191" width="16.19921875" style="5" customWidth="1"/>
    <col min="7192" max="7192" width="9.09765625" style="5" customWidth="1"/>
    <col min="7193" max="7193" width="14.19921875" style="5" customWidth="1"/>
    <col min="7194" max="7194" width="16.19921875" style="5" customWidth="1"/>
    <col min="7195" max="7196" width="12.59765625" style="5" customWidth="1"/>
    <col min="7197" max="7424" width="9" style="5"/>
    <col min="7425" max="7425" width="13.69921875" style="5" customWidth="1"/>
    <col min="7426" max="7429" width="0" style="5" hidden="1" customWidth="1"/>
    <col min="7430" max="7430" width="16.19921875" style="5" customWidth="1"/>
    <col min="7431" max="7434" width="0" style="5" hidden="1" customWidth="1"/>
    <col min="7435" max="7435" width="16.19921875" style="5" customWidth="1"/>
    <col min="7436" max="7439" width="0" style="5" hidden="1" customWidth="1"/>
    <col min="7440" max="7440" width="16.19921875" style="5" customWidth="1"/>
    <col min="7441" max="7441" width="9.09765625" style="5" customWidth="1"/>
    <col min="7442" max="7442" width="16.19921875" style="5" customWidth="1"/>
    <col min="7443" max="7443" width="9.09765625" style="5" customWidth="1"/>
    <col min="7444" max="7444" width="14.19921875" style="5" customWidth="1"/>
    <col min="7445" max="7445" width="16.19921875" style="5" customWidth="1"/>
    <col min="7446" max="7446" width="9.09765625" style="5" customWidth="1"/>
    <col min="7447" max="7447" width="16.19921875" style="5" customWidth="1"/>
    <col min="7448" max="7448" width="9.09765625" style="5" customWidth="1"/>
    <col min="7449" max="7449" width="14.19921875" style="5" customWidth="1"/>
    <col min="7450" max="7450" width="16.19921875" style="5" customWidth="1"/>
    <col min="7451" max="7452" width="12.59765625" style="5" customWidth="1"/>
    <col min="7453" max="7680" width="9" style="5"/>
    <col min="7681" max="7681" width="13.69921875" style="5" customWidth="1"/>
    <col min="7682" max="7685" width="0" style="5" hidden="1" customWidth="1"/>
    <col min="7686" max="7686" width="16.19921875" style="5" customWidth="1"/>
    <col min="7687" max="7690" width="0" style="5" hidden="1" customWidth="1"/>
    <col min="7691" max="7691" width="16.19921875" style="5" customWidth="1"/>
    <col min="7692" max="7695" width="0" style="5" hidden="1" customWidth="1"/>
    <col min="7696" max="7696" width="16.19921875" style="5" customWidth="1"/>
    <col min="7697" max="7697" width="9.09765625" style="5" customWidth="1"/>
    <col min="7698" max="7698" width="16.19921875" style="5" customWidth="1"/>
    <col min="7699" max="7699" width="9.09765625" style="5" customWidth="1"/>
    <col min="7700" max="7700" width="14.19921875" style="5" customWidth="1"/>
    <col min="7701" max="7701" width="16.19921875" style="5" customWidth="1"/>
    <col min="7702" max="7702" width="9.09765625" style="5" customWidth="1"/>
    <col min="7703" max="7703" width="16.19921875" style="5" customWidth="1"/>
    <col min="7704" max="7704" width="9.09765625" style="5" customWidth="1"/>
    <col min="7705" max="7705" width="14.19921875" style="5" customWidth="1"/>
    <col min="7706" max="7706" width="16.19921875" style="5" customWidth="1"/>
    <col min="7707" max="7708" width="12.59765625" style="5" customWidth="1"/>
    <col min="7709" max="7936" width="9" style="5"/>
    <col min="7937" max="7937" width="13.69921875" style="5" customWidth="1"/>
    <col min="7938" max="7941" width="0" style="5" hidden="1" customWidth="1"/>
    <col min="7942" max="7942" width="16.19921875" style="5" customWidth="1"/>
    <col min="7943" max="7946" width="0" style="5" hidden="1" customWidth="1"/>
    <col min="7947" max="7947" width="16.19921875" style="5" customWidth="1"/>
    <col min="7948" max="7951" width="0" style="5" hidden="1" customWidth="1"/>
    <col min="7952" max="7952" width="16.19921875" style="5" customWidth="1"/>
    <col min="7953" max="7953" width="9.09765625" style="5" customWidth="1"/>
    <col min="7954" max="7954" width="16.19921875" style="5" customWidth="1"/>
    <col min="7955" max="7955" width="9.09765625" style="5" customWidth="1"/>
    <col min="7956" max="7956" width="14.19921875" style="5" customWidth="1"/>
    <col min="7957" max="7957" width="16.19921875" style="5" customWidth="1"/>
    <col min="7958" max="7958" width="9.09765625" style="5" customWidth="1"/>
    <col min="7959" max="7959" width="16.19921875" style="5" customWidth="1"/>
    <col min="7960" max="7960" width="9.09765625" style="5" customWidth="1"/>
    <col min="7961" max="7961" width="14.19921875" style="5" customWidth="1"/>
    <col min="7962" max="7962" width="16.19921875" style="5" customWidth="1"/>
    <col min="7963" max="7964" width="12.59765625" style="5" customWidth="1"/>
    <col min="7965" max="8192" width="9" style="5"/>
    <col min="8193" max="8193" width="13.69921875" style="5" customWidth="1"/>
    <col min="8194" max="8197" width="0" style="5" hidden="1" customWidth="1"/>
    <col min="8198" max="8198" width="16.19921875" style="5" customWidth="1"/>
    <col min="8199" max="8202" width="0" style="5" hidden="1" customWidth="1"/>
    <col min="8203" max="8203" width="16.19921875" style="5" customWidth="1"/>
    <col min="8204" max="8207" width="0" style="5" hidden="1" customWidth="1"/>
    <col min="8208" max="8208" width="16.19921875" style="5" customWidth="1"/>
    <col min="8209" max="8209" width="9.09765625" style="5" customWidth="1"/>
    <col min="8210" max="8210" width="16.19921875" style="5" customWidth="1"/>
    <col min="8211" max="8211" width="9.09765625" style="5" customWidth="1"/>
    <col min="8212" max="8212" width="14.19921875" style="5" customWidth="1"/>
    <col min="8213" max="8213" width="16.19921875" style="5" customWidth="1"/>
    <col min="8214" max="8214" width="9.09765625" style="5" customWidth="1"/>
    <col min="8215" max="8215" width="16.19921875" style="5" customWidth="1"/>
    <col min="8216" max="8216" width="9.09765625" style="5" customWidth="1"/>
    <col min="8217" max="8217" width="14.19921875" style="5" customWidth="1"/>
    <col min="8218" max="8218" width="16.19921875" style="5" customWidth="1"/>
    <col min="8219" max="8220" width="12.59765625" style="5" customWidth="1"/>
    <col min="8221" max="8448" width="9" style="5"/>
    <col min="8449" max="8449" width="13.69921875" style="5" customWidth="1"/>
    <col min="8450" max="8453" width="0" style="5" hidden="1" customWidth="1"/>
    <col min="8454" max="8454" width="16.19921875" style="5" customWidth="1"/>
    <col min="8455" max="8458" width="0" style="5" hidden="1" customWidth="1"/>
    <col min="8459" max="8459" width="16.19921875" style="5" customWidth="1"/>
    <col min="8460" max="8463" width="0" style="5" hidden="1" customWidth="1"/>
    <col min="8464" max="8464" width="16.19921875" style="5" customWidth="1"/>
    <col min="8465" max="8465" width="9.09765625" style="5" customWidth="1"/>
    <col min="8466" max="8466" width="16.19921875" style="5" customWidth="1"/>
    <col min="8467" max="8467" width="9.09765625" style="5" customWidth="1"/>
    <col min="8468" max="8468" width="14.19921875" style="5" customWidth="1"/>
    <col min="8469" max="8469" width="16.19921875" style="5" customWidth="1"/>
    <col min="8470" max="8470" width="9.09765625" style="5" customWidth="1"/>
    <col min="8471" max="8471" width="16.19921875" style="5" customWidth="1"/>
    <col min="8472" max="8472" width="9.09765625" style="5" customWidth="1"/>
    <col min="8473" max="8473" width="14.19921875" style="5" customWidth="1"/>
    <col min="8474" max="8474" width="16.19921875" style="5" customWidth="1"/>
    <col min="8475" max="8476" width="12.59765625" style="5" customWidth="1"/>
    <col min="8477" max="8704" width="9" style="5"/>
    <col min="8705" max="8705" width="13.69921875" style="5" customWidth="1"/>
    <col min="8706" max="8709" width="0" style="5" hidden="1" customWidth="1"/>
    <col min="8710" max="8710" width="16.19921875" style="5" customWidth="1"/>
    <col min="8711" max="8714" width="0" style="5" hidden="1" customWidth="1"/>
    <col min="8715" max="8715" width="16.19921875" style="5" customWidth="1"/>
    <col min="8716" max="8719" width="0" style="5" hidden="1" customWidth="1"/>
    <col min="8720" max="8720" width="16.19921875" style="5" customWidth="1"/>
    <col min="8721" max="8721" width="9.09765625" style="5" customWidth="1"/>
    <col min="8722" max="8722" width="16.19921875" style="5" customWidth="1"/>
    <col min="8723" max="8723" width="9.09765625" style="5" customWidth="1"/>
    <col min="8724" max="8724" width="14.19921875" style="5" customWidth="1"/>
    <col min="8725" max="8725" width="16.19921875" style="5" customWidth="1"/>
    <col min="8726" max="8726" width="9.09765625" style="5" customWidth="1"/>
    <col min="8727" max="8727" width="16.19921875" style="5" customWidth="1"/>
    <col min="8728" max="8728" width="9.09765625" style="5" customWidth="1"/>
    <col min="8729" max="8729" width="14.19921875" style="5" customWidth="1"/>
    <col min="8730" max="8730" width="16.19921875" style="5" customWidth="1"/>
    <col min="8731" max="8732" width="12.59765625" style="5" customWidth="1"/>
    <col min="8733" max="8960" width="9" style="5"/>
    <col min="8961" max="8961" width="13.69921875" style="5" customWidth="1"/>
    <col min="8962" max="8965" width="0" style="5" hidden="1" customWidth="1"/>
    <col min="8966" max="8966" width="16.19921875" style="5" customWidth="1"/>
    <col min="8967" max="8970" width="0" style="5" hidden="1" customWidth="1"/>
    <col min="8971" max="8971" width="16.19921875" style="5" customWidth="1"/>
    <col min="8972" max="8975" width="0" style="5" hidden="1" customWidth="1"/>
    <col min="8976" max="8976" width="16.19921875" style="5" customWidth="1"/>
    <col min="8977" max="8977" width="9.09765625" style="5" customWidth="1"/>
    <col min="8978" max="8978" width="16.19921875" style="5" customWidth="1"/>
    <col min="8979" max="8979" width="9.09765625" style="5" customWidth="1"/>
    <col min="8980" max="8980" width="14.19921875" style="5" customWidth="1"/>
    <col min="8981" max="8981" width="16.19921875" style="5" customWidth="1"/>
    <col min="8982" max="8982" width="9.09765625" style="5" customWidth="1"/>
    <col min="8983" max="8983" width="16.19921875" style="5" customWidth="1"/>
    <col min="8984" max="8984" width="9.09765625" style="5" customWidth="1"/>
    <col min="8985" max="8985" width="14.19921875" style="5" customWidth="1"/>
    <col min="8986" max="8986" width="16.19921875" style="5" customWidth="1"/>
    <col min="8987" max="8988" width="12.59765625" style="5" customWidth="1"/>
    <col min="8989" max="9216" width="9" style="5"/>
    <col min="9217" max="9217" width="13.69921875" style="5" customWidth="1"/>
    <col min="9218" max="9221" width="0" style="5" hidden="1" customWidth="1"/>
    <col min="9222" max="9222" width="16.19921875" style="5" customWidth="1"/>
    <col min="9223" max="9226" width="0" style="5" hidden="1" customWidth="1"/>
    <col min="9227" max="9227" width="16.19921875" style="5" customWidth="1"/>
    <col min="9228" max="9231" width="0" style="5" hidden="1" customWidth="1"/>
    <col min="9232" max="9232" width="16.19921875" style="5" customWidth="1"/>
    <col min="9233" max="9233" width="9.09765625" style="5" customWidth="1"/>
    <col min="9234" max="9234" width="16.19921875" style="5" customWidth="1"/>
    <col min="9235" max="9235" width="9.09765625" style="5" customWidth="1"/>
    <col min="9236" max="9236" width="14.19921875" style="5" customWidth="1"/>
    <col min="9237" max="9237" width="16.19921875" style="5" customWidth="1"/>
    <col min="9238" max="9238" width="9.09765625" style="5" customWidth="1"/>
    <col min="9239" max="9239" width="16.19921875" style="5" customWidth="1"/>
    <col min="9240" max="9240" width="9.09765625" style="5" customWidth="1"/>
    <col min="9241" max="9241" width="14.19921875" style="5" customWidth="1"/>
    <col min="9242" max="9242" width="16.19921875" style="5" customWidth="1"/>
    <col min="9243" max="9244" width="12.59765625" style="5" customWidth="1"/>
    <col min="9245" max="9472" width="9" style="5"/>
    <col min="9473" max="9473" width="13.69921875" style="5" customWidth="1"/>
    <col min="9474" max="9477" width="0" style="5" hidden="1" customWidth="1"/>
    <col min="9478" max="9478" width="16.19921875" style="5" customWidth="1"/>
    <col min="9479" max="9482" width="0" style="5" hidden="1" customWidth="1"/>
    <col min="9483" max="9483" width="16.19921875" style="5" customWidth="1"/>
    <col min="9484" max="9487" width="0" style="5" hidden="1" customWidth="1"/>
    <col min="9488" max="9488" width="16.19921875" style="5" customWidth="1"/>
    <col min="9489" max="9489" width="9.09765625" style="5" customWidth="1"/>
    <col min="9490" max="9490" width="16.19921875" style="5" customWidth="1"/>
    <col min="9491" max="9491" width="9.09765625" style="5" customWidth="1"/>
    <col min="9492" max="9492" width="14.19921875" style="5" customWidth="1"/>
    <col min="9493" max="9493" width="16.19921875" style="5" customWidth="1"/>
    <col min="9494" max="9494" width="9.09765625" style="5" customWidth="1"/>
    <col min="9495" max="9495" width="16.19921875" style="5" customWidth="1"/>
    <col min="9496" max="9496" width="9.09765625" style="5" customWidth="1"/>
    <col min="9497" max="9497" width="14.19921875" style="5" customWidth="1"/>
    <col min="9498" max="9498" width="16.19921875" style="5" customWidth="1"/>
    <col min="9499" max="9500" width="12.59765625" style="5" customWidth="1"/>
    <col min="9501" max="9728" width="9" style="5"/>
    <col min="9729" max="9729" width="13.69921875" style="5" customWidth="1"/>
    <col min="9730" max="9733" width="0" style="5" hidden="1" customWidth="1"/>
    <col min="9734" max="9734" width="16.19921875" style="5" customWidth="1"/>
    <col min="9735" max="9738" width="0" style="5" hidden="1" customWidth="1"/>
    <col min="9739" max="9739" width="16.19921875" style="5" customWidth="1"/>
    <col min="9740" max="9743" width="0" style="5" hidden="1" customWidth="1"/>
    <col min="9744" max="9744" width="16.19921875" style="5" customWidth="1"/>
    <col min="9745" max="9745" width="9.09765625" style="5" customWidth="1"/>
    <col min="9746" max="9746" width="16.19921875" style="5" customWidth="1"/>
    <col min="9747" max="9747" width="9.09765625" style="5" customWidth="1"/>
    <col min="9748" max="9748" width="14.19921875" style="5" customWidth="1"/>
    <col min="9749" max="9749" width="16.19921875" style="5" customWidth="1"/>
    <col min="9750" max="9750" width="9.09765625" style="5" customWidth="1"/>
    <col min="9751" max="9751" width="16.19921875" style="5" customWidth="1"/>
    <col min="9752" max="9752" width="9.09765625" style="5" customWidth="1"/>
    <col min="9753" max="9753" width="14.19921875" style="5" customWidth="1"/>
    <col min="9754" max="9754" width="16.19921875" style="5" customWidth="1"/>
    <col min="9755" max="9756" width="12.59765625" style="5" customWidth="1"/>
    <col min="9757" max="9984" width="9" style="5"/>
    <col min="9985" max="9985" width="13.69921875" style="5" customWidth="1"/>
    <col min="9986" max="9989" width="0" style="5" hidden="1" customWidth="1"/>
    <col min="9990" max="9990" width="16.19921875" style="5" customWidth="1"/>
    <col min="9991" max="9994" width="0" style="5" hidden="1" customWidth="1"/>
    <col min="9995" max="9995" width="16.19921875" style="5" customWidth="1"/>
    <col min="9996" max="9999" width="0" style="5" hidden="1" customWidth="1"/>
    <col min="10000" max="10000" width="16.19921875" style="5" customWidth="1"/>
    <col min="10001" max="10001" width="9.09765625" style="5" customWidth="1"/>
    <col min="10002" max="10002" width="16.19921875" style="5" customWidth="1"/>
    <col min="10003" max="10003" width="9.09765625" style="5" customWidth="1"/>
    <col min="10004" max="10004" width="14.19921875" style="5" customWidth="1"/>
    <col min="10005" max="10005" width="16.19921875" style="5" customWidth="1"/>
    <col min="10006" max="10006" width="9.09765625" style="5" customWidth="1"/>
    <col min="10007" max="10007" width="16.19921875" style="5" customWidth="1"/>
    <col min="10008" max="10008" width="9.09765625" style="5" customWidth="1"/>
    <col min="10009" max="10009" width="14.19921875" style="5" customWidth="1"/>
    <col min="10010" max="10010" width="16.19921875" style="5" customWidth="1"/>
    <col min="10011" max="10012" width="12.59765625" style="5" customWidth="1"/>
    <col min="10013" max="10240" width="9" style="5"/>
    <col min="10241" max="10241" width="13.69921875" style="5" customWidth="1"/>
    <col min="10242" max="10245" width="0" style="5" hidden="1" customWidth="1"/>
    <col min="10246" max="10246" width="16.19921875" style="5" customWidth="1"/>
    <col min="10247" max="10250" width="0" style="5" hidden="1" customWidth="1"/>
    <col min="10251" max="10251" width="16.19921875" style="5" customWidth="1"/>
    <col min="10252" max="10255" width="0" style="5" hidden="1" customWidth="1"/>
    <col min="10256" max="10256" width="16.19921875" style="5" customWidth="1"/>
    <col min="10257" max="10257" width="9.09765625" style="5" customWidth="1"/>
    <col min="10258" max="10258" width="16.19921875" style="5" customWidth="1"/>
    <col min="10259" max="10259" width="9.09765625" style="5" customWidth="1"/>
    <col min="10260" max="10260" width="14.19921875" style="5" customWidth="1"/>
    <col min="10261" max="10261" width="16.19921875" style="5" customWidth="1"/>
    <col min="10262" max="10262" width="9.09765625" style="5" customWidth="1"/>
    <col min="10263" max="10263" width="16.19921875" style="5" customWidth="1"/>
    <col min="10264" max="10264" width="9.09765625" style="5" customWidth="1"/>
    <col min="10265" max="10265" width="14.19921875" style="5" customWidth="1"/>
    <col min="10266" max="10266" width="16.19921875" style="5" customWidth="1"/>
    <col min="10267" max="10268" width="12.59765625" style="5" customWidth="1"/>
    <col min="10269" max="10496" width="9" style="5"/>
    <col min="10497" max="10497" width="13.69921875" style="5" customWidth="1"/>
    <col min="10498" max="10501" width="0" style="5" hidden="1" customWidth="1"/>
    <col min="10502" max="10502" width="16.19921875" style="5" customWidth="1"/>
    <col min="10503" max="10506" width="0" style="5" hidden="1" customWidth="1"/>
    <col min="10507" max="10507" width="16.19921875" style="5" customWidth="1"/>
    <col min="10508" max="10511" width="0" style="5" hidden="1" customWidth="1"/>
    <col min="10512" max="10512" width="16.19921875" style="5" customWidth="1"/>
    <col min="10513" max="10513" width="9.09765625" style="5" customWidth="1"/>
    <col min="10514" max="10514" width="16.19921875" style="5" customWidth="1"/>
    <col min="10515" max="10515" width="9.09765625" style="5" customWidth="1"/>
    <col min="10516" max="10516" width="14.19921875" style="5" customWidth="1"/>
    <col min="10517" max="10517" width="16.19921875" style="5" customWidth="1"/>
    <col min="10518" max="10518" width="9.09765625" style="5" customWidth="1"/>
    <col min="10519" max="10519" width="16.19921875" style="5" customWidth="1"/>
    <col min="10520" max="10520" width="9.09765625" style="5" customWidth="1"/>
    <col min="10521" max="10521" width="14.19921875" style="5" customWidth="1"/>
    <col min="10522" max="10522" width="16.19921875" style="5" customWidth="1"/>
    <col min="10523" max="10524" width="12.59765625" style="5" customWidth="1"/>
    <col min="10525" max="10752" width="9" style="5"/>
    <col min="10753" max="10753" width="13.69921875" style="5" customWidth="1"/>
    <col min="10754" max="10757" width="0" style="5" hidden="1" customWidth="1"/>
    <col min="10758" max="10758" width="16.19921875" style="5" customWidth="1"/>
    <col min="10759" max="10762" width="0" style="5" hidden="1" customWidth="1"/>
    <col min="10763" max="10763" width="16.19921875" style="5" customWidth="1"/>
    <col min="10764" max="10767" width="0" style="5" hidden="1" customWidth="1"/>
    <col min="10768" max="10768" width="16.19921875" style="5" customWidth="1"/>
    <col min="10769" max="10769" width="9.09765625" style="5" customWidth="1"/>
    <col min="10770" max="10770" width="16.19921875" style="5" customWidth="1"/>
    <col min="10771" max="10771" width="9.09765625" style="5" customWidth="1"/>
    <col min="10772" max="10772" width="14.19921875" style="5" customWidth="1"/>
    <col min="10773" max="10773" width="16.19921875" style="5" customWidth="1"/>
    <col min="10774" max="10774" width="9.09765625" style="5" customWidth="1"/>
    <col min="10775" max="10775" width="16.19921875" style="5" customWidth="1"/>
    <col min="10776" max="10776" width="9.09765625" style="5" customWidth="1"/>
    <col min="10777" max="10777" width="14.19921875" style="5" customWidth="1"/>
    <col min="10778" max="10778" width="16.19921875" style="5" customWidth="1"/>
    <col min="10779" max="10780" width="12.59765625" style="5" customWidth="1"/>
    <col min="10781" max="11008" width="9" style="5"/>
    <col min="11009" max="11009" width="13.69921875" style="5" customWidth="1"/>
    <col min="11010" max="11013" width="0" style="5" hidden="1" customWidth="1"/>
    <col min="11014" max="11014" width="16.19921875" style="5" customWidth="1"/>
    <col min="11015" max="11018" width="0" style="5" hidden="1" customWidth="1"/>
    <col min="11019" max="11019" width="16.19921875" style="5" customWidth="1"/>
    <col min="11020" max="11023" width="0" style="5" hidden="1" customWidth="1"/>
    <col min="11024" max="11024" width="16.19921875" style="5" customWidth="1"/>
    <col min="11025" max="11025" width="9.09765625" style="5" customWidth="1"/>
    <col min="11026" max="11026" width="16.19921875" style="5" customWidth="1"/>
    <col min="11027" max="11027" width="9.09765625" style="5" customWidth="1"/>
    <col min="11028" max="11028" width="14.19921875" style="5" customWidth="1"/>
    <col min="11029" max="11029" width="16.19921875" style="5" customWidth="1"/>
    <col min="11030" max="11030" width="9.09765625" style="5" customWidth="1"/>
    <col min="11031" max="11031" width="16.19921875" style="5" customWidth="1"/>
    <col min="11032" max="11032" width="9.09765625" style="5" customWidth="1"/>
    <col min="11033" max="11033" width="14.19921875" style="5" customWidth="1"/>
    <col min="11034" max="11034" width="16.19921875" style="5" customWidth="1"/>
    <col min="11035" max="11036" width="12.59765625" style="5" customWidth="1"/>
    <col min="11037" max="11264" width="9" style="5"/>
    <col min="11265" max="11265" width="13.69921875" style="5" customWidth="1"/>
    <col min="11266" max="11269" width="0" style="5" hidden="1" customWidth="1"/>
    <col min="11270" max="11270" width="16.19921875" style="5" customWidth="1"/>
    <col min="11271" max="11274" width="0" style="5" hidden="1" customWidth="1"/>
    <col min="11275" max="11275" width="16.19921875" style="5" customWidth="1"/>
    <col min="11276" max="11279" width="0" style="5" hidden="1" customWidth="1"/>
    <col min="11280" max="11280" width="16.19921875" style="5" customWidth="1"/>
    <col min="11281" max="11281" width="9.09765625" style="5" customWidth="1"/>
    <col min="11282" max="11282" width="16.19921875" style="5" customWidth="1"/>
    <col min="11283" max="11283" width="9.09765625" style="5" customWidth="1"/>
    <col min="11284" max="11284" width="14.19921875" style="5" customWidth="1"/>
    <col min="11285" max="11285" width="16.19921875" style="5" customWidth="1"/>
    <col min="11286" max="11286" width="9.09765625" style="5" customWidth="1"/>
    <col min="11287" max="11287" width="16.19921875" style="5" customWidth="1"/>
    <col min="11288" max="11288" width="9.09765625" style="5" customWidth="1"/>
    <col min="11289" max="11289" width="14.19921875" style="5" customWidth="1"/>
    <col min="11290" max="11290" width="16.19921875" style="5" customWidth="1"/>
    <col min="11291" max="11292" width="12.59765625" style="5" customWidth="1"/>
    <col min="11293" max="11520" width="9" style="5"/>
    <col min="11521" max="11521" width="13.69921875" style="5" customWidth="1"/>
    <col min="11522" max="11525" width="0" style="5" hidden="1" customWidth="1"/>
    <col min="11526" max="11526" width="16.19921875" style="5" customWidth="1"/>
    <col min="11527" max="11530" width="0" style="5" hidden="1" customWidth="1"/>
    <col min="11531" max="11531" width="16.19921875" style="5" customWidth="1"/>
    <col min="11532" max="11535" width="0" style="5" hidden="1" customWidth="1"/>
    <col min="11536" max="11536" width="16.19921875" style="5" customWidth="1"/>
    <col min="11537" max="11537" width="9.09765625" style="5" customWidth="1"/>
    <col min="11538" max="11538" width="16.19921875" style="5" customWidth="1"/>
    <col min="11539" max="11539" width="9.09765625" style="5" customWidth="1"/>
    <col min="11540" max="11540" width="14.19921875" style="5" customWidth="1"/>
    <col min="11541" max="11541" width="16.19921875" style="5" customWidth="1"/>
    <col min="11542" max="11542" width="9.09765625" style="5" customWidth="1"/>
    <col min="11543" max="11543" width="16.19921875" style="5" customWidth="1"/>
    <col min="11544" max="11544" width="9.09765625" style="5" customWidth="1"/>
    <col min="11545" max="11545" width="14.19921875" style="5" customWidth="1"/>
    <col min="11546" max="11546" width="16.19921875" style="5" customWidth="1"/>
    <col min="11547" max="11548" width="12.59765625" style="5" customWidth="1"/>
    <col min="11549" max="11776" width="9" style="5"/>
    <col min="11777" max="11777" width="13.69921875" style="5" customWidth="1"/>
    <col min="11778" max="11781" width="0" style="5" hidden="1" customWidth="1"/>
    <col min="11782" max="11782" width="16.19921875" style="5" customWidth="1"/>
    <col min="11783" max="11786" width="0" style="5" hidden="1" customWidth="1"/>
    <col min="11787" max="11787" width="16.19921875" style="5" customWidth="1"/>
    <col min="11788" max="11791" width="0" style="5" hidden="1" customWidth="1"/>
    <col min="11792" max="11792" width="16.19921875" style="5" customWidth="1"/>
    <col min="11793" max="11793" width="9.09765625" style="5" customWidth="1"/>
    <col min="11794" max="11794" width="16.19921875" style="5" customWidth="1"/>
    <col min="11795" max="11795" width="9.09765625" style="5" customWidth="1"/>
    <col min="11796" max="11796" width="14.19921875" style="5" customWidth="1"/>
    <col min="11797" max="11797" width="16.19921875" style="5" customWidth="1"/>
    <col min="11798" max="11798" width="9.09765625" style="5" customWidth="1"/>
    <col min="11799" max="11799" width="16.19921875" style="5" customWidth="1"/>
    <col min="11800" max="11800" width="9.09765625" style="5" customWidth="1"/>
    <col min="11801" max="11801" width="14.19921875" style="5" customWidth="1"/>
    <col min="11802" max="11802" width="16.19921875" style="5" customWidth="1"/>
    <col min="11803" max="11804" width="12.59765625" style="5" customWidth="1"/>
    <col min="11805" max="12032" width="9" style="5"/>
    <col min="12033" max="12033" width="13.69921875" style="5" customWidth="1"/>
    <col min="12034" max="12037" width="0" style="5" hidden="1" customWidth="1"/>
    <col min="12038" max="12038" width="16.19921875" style="5" customWidth="1"/>
    <col min="12039" max="12042" width="0" style="5" hidden="1" customWidth="1"/>
    <col min="12043" max="12043" width="16.19921875" style="5" customWidth="1"/>
    <col min="12044" max="12047" width="0" style="5" hidden="1" customWidth="1"/>
    <col min="12048" max="12048" width="16.19921875" style="5" customWidth="1"/>
    <col min="12049" max="12049" width="9.09765625" style="5" customWidth="1"/>
    <col min="12050" max="12050" width="16.19921875" style="5" customWidth="1"/>
    <col min="12051" max="12051" width="9.09765625" style="5" customWidth="1"/>
    <col min="12052" max="12052" width="14.19921875" style="5" customWidth="1"/>
    <col min="12053" max="12053" width="16.19921875" style="5" customWidth="1"/>
    <col min="12054" max="12054" width="9.09765625" style="5" customWidth="1"/>
    <col min="12055" max="12055" width="16.19921875" style="5" customWidth="1"/>
    <col min="12056" max="12056" width="9.09765625" style="5" customWidth="1"/>
    <col min="12057" max="12057" width="14.19921875" style="5" customWidth="1"/>
    <col min="12058" max="12058" width="16.19921875" style="5" customWidth="1"/>
    <col min="12059" max="12060" width="12.59765625" style="5" customWidth="1"/>
    <col min="12061" max="12288" width="9" style="5"/>
    <col min="12289" max="12289" width="13.69921875" style="5" customWidth="1"/>
    <col min="12290" max="12293" width="0" style="5" hidden="1" customWidth="1"/>
    <col min="12294" max="12294" width="16.19921875" style="5" customWidth="1"/>
    <col min="12295" max="12298" width="0" style="5" hidden="1" customWidth="1"/>
    <col min="12299" max="12299" width="16.19921875" style="5" customWidth="1"/>
    <col min="12300" max="12303" width="0" style="5" hidden="1" customWidth="1"/>
    <col min="12304" max="12304" width="16.19921875" style="5" customWidth="1"/>
    <col min="12305" max="12305" width="9.09765625" style="5" customWidth="1"/>
    <col min="12306" max="12306" width="16.19921875" style="5" customWidth="1"/>
    <col min="12307" max="12307" width="9.09765625" style="5" customWidth="1"/>
    <col min="12308" max="12308" width="14.19921875" style="5" customWidth="1"/>
    <col min="12309" max="12309" width="16.19921875" style="5" customWidth="1"/>
    <col min="12310" max="12310" width="9.09765625" style="5" customWidth="1"/>
    <col min="12311" max="12311" width="16.19921875" style="5" customWidth="1"/>
    <col min="12312" max="12312" width="9.09765625" style="5" customWidth="1"/>
    <col min="12313" max="12313" width="14.19921875" style="5" customWidth="1"/>
    <col min="12314" max="12314" width="16.19921875" style="5" customWidth="1"/>
    <col min="12315" max="12316" width="12.59765625" style="5" customWidth="1"/>
    <col min="12317" max="12544" width="9" style="5"/>
    <col min="12545" max="12545" width="13.69921875" style="5" customWidth="1"/>
    <col min="12546" max="12549" width="0" style="5" hidden="1" customWidth="1"/>
    <col min="12550" max="12550" width="16.19921875" style="5" customWidth="1"/>
    <col min="12551" max="12554" width="0" style="5" hidden="1" customWidth="1"/>
    <col min="12555" max="12555" width="16.19921875" style="5" customWidth="1"/>
    <col min="12556" max="12559" width="0" style="5" hidden="1" customWidth="1"/>
    <col min="12560" max="12560" width="16.19921875" style="5" customWidth="1"/>
    <col min="12561" max="12561" width="9.09765625" style="5" customWidth="1"/>
    <col min="12562" max="12562" width="16.19921875" style="5" customWidth="1"/>
    <col min="12563" max="12563" width="9.09765625" style="5" customWidth="1"/>
    <col min="12564" max="12564" width="14.19921875" style="5" customWidth="1"/>
    <col min="12565" max="12565" width="16.19921875" style="5" customWidth="1"/>
    <col min="12566" max="12566" width="9.09765625" style="5" customWidth="1"/>
    <col min="12567" max="12567" width="16.19921875" style="5" customWidth="1"/>
    <col min="12568" max="12568" width="9.09765625" style="5" customWidth="1"/>
    <col min="12569" max="12569" width="14.19921875" style="5" customWidth="1"/>
    <col min="12570" max="12570" width="16.19921875" style="5" customWidth="1"/>
    <col min="12571" max="12572" width="12.59765625" style="5" customWidth="1"/>
    <col min="12573" max="12800" width="9" style="5"/>
    <col min="12801" max="12801" width="13.69921875" style="5" customWidth="1"/>
    <col min="12802" max="12805" width="0" style="5" hidden="1" customWidth="1"/>
    <col min="12806" max="12806" width="16.19921875" style="5" customWidth="1"/>
    <col min="12807" max="12810" width="0" style="5" hidden="1" customWidth="1"/>
    <col min="12811" max="12811" width="16.19921875" style="5" customWidth="1"/>
    <col min="12812" max="12815" width="0" style="5" hidden="1" customWidth="1"/>
    <col min="12816" max="12816" width="16.19921875" style="5" customWidth="1"/>
    <col min="12817" max="12817" width="9.09765625" style="5" customWidth="1"/>
    <col min="12818" max="12818" width="16.19921875" style="5" customWidth="1"/>
    <col min="12819" max="12819" width="9.09765625" style="5" customWidth="1"/>
    <col min="12820" max="12820" width="14.19921875" style="5" customWidth="1"/>
    <col min="12821" max="12821" width="16.19921875" style="5" customWidth="1"/>
    <col min="12822" max="12822" width="9.09765625" style="5" customWidth="1"/>
    <col min="12823" max="12823" width="16.19921875" style="5" customWidth="1"/>
    <col min="12824" max="12824" width="9.09765625" style="5" customWidth="1"/>
    <col min="12825" max="12825" width="14.19921875" style="5" customWidth="1"/>
    <col min="12826" max="12826" width="16.19921875" style="5" customWidth="1"/>
    <col min="12827" max="12828" width="12.59765625" style="5" customWidth="1"/>
    <col min="12829" max="13056" width="9" style="5"/>
    <col min="13057" max="13057" width="13.69921875" style="5" customWidth="1"/>
    <col min="13058" max="13061" width="0" style="5" hidden="1" customWidth="1"/>
    <col min="13062" max="13062" width="16.19921875" style="5" customWidth="1"/>
    <col min="13063" max="13066" width="0" style="5" hidden="1" customWidth="1"/>
    <col min="13067" max="13067" width="16.19921875" style="5" customWidth="1"/>
    <col min="13068" max="13071" width="0" style="5" hidden="1" customWidth="1"/>
    <col min="13072" max="13072" width="16.19921875" style="5" customWidth="1"/>
    <col min="13073" max="13073" width="9.09765625" style="5" customWidth="1"/>
    <col min="13074" max="13074" width="16.19921875" style="5" customWidth="1"/>
    <col min="13075" max="13075" width="9.09765625" style="5" customWidth="1"/>
    <col min="13076" max="13076" width="14.19921875" style="5" customWidth="1"/>
    <col min="13077" max="13077" width="16.19921875" style="5" customWidth="1"/>
    <col min="13078" max="13078" width="9.09765625" style="5" customWidth="1"/>
    <col min="13079" max="13079" width="16.19921875" style="5" customWidth="1"/>
    <col min="13080" max="13080" width="9.09765625" style="5" customWidth="1"/>
    <col min="13081" max="13081" width="14.19921875" style="5" customWidth="1"/>
    <col min="13082" max="13082" width="16.19921875" style="5" customWidth="1"/>
    <col min="13083" max="13084" width="12.59765625" style="5" customWidth="1"/>
    <col min="13085" max="13312" width="9" style="5"/>
    <col min="13313" max="13313" width="13.69921875" style="5" customWidth="1"/>
    <col min="13314" max="13317" width="0" style="5" hidden="1" customWidth="1"/>
    <col min="13318" max="13318" width="16.19921875" style="5" customWidth="1"/>
    <col min="13319" max="13322" width="0" style="5" hidden="1" customWidth="1"/>
    <col min="13323" max="13323" width="16.19921875" style="5" customWidth="1"/>
    <col min="13324" max="13327" width="0" style="5" hidden="1" customWidth="1"/>
    <col min="13328" max="13328" width="16.19921875" style="5" customWidth="1"/>
    <col min="13329" max="13329" width="9.09765625" style="5" customWidth="1"/>
    <col min="13330" max="13330" width="16.19921875" style="5" customWidth="1"/>
    <col min="13331" max="13331" width="9.09765625" style="5" customWidth="1"/>
    <col min="13332" max="13332" width="14.19921875" style="5" customWidth="1"/>
    <col min="13333" max="13333" width="16.19921875" style="5" customWidth="1"/>
    <col min="13334" max="13334" width="9.09765625" style="5" customWidth="1"/>
    <col min="13335" max="13335" width="16.19921875" style="5" customWidth="1"/>
    <col min="13336" max="13336" width="9.09765625" style="5" customWidth="1"/>
    <col min="13337" max="13337" width="14.19921875" style="5" customWidth="1"/>
    <col min="13338" max="13338" width="16.19921875" style="5" customWidth="1"/>
    <col min="13339" max="13340" width="12.59765625" style="5" customWidth="1"/>
    <col min="13341" max="13568" width="9" style="5"/>
    <col min="13569" max="13569" width="13.69921875" style="5" customWidth="1"/>
    <col min="13570" max="13573" width="0" style="5" hidden="1" customWidth="1"/>
    <col min="13574" max="13574" width="16.19921875" style="5" customWidth="1"/>
    <col min="13575" max="13578" width="0" style="5" hidden="1" customWidth="1"/>
    <col min="13579" max="13579" width="16.19921875" style="5" customWidth="1"/>
    <col min="13580" max="13583" width="0" style="5" hidden="1" customWidth="1"/>
    <col min="13584" max="13584" width="16.19921875" style="5" customWidth="1"/>
    <col min="13585" max="13585" width="9.09765625" style="5" customWidth="1"/>
    <col min="13586" max="13586" width="16.19921875" style="5" customWidth="1"/>
    <col min="13587" max="13587" width="9.09765625" style="5" customWidth="1"/>
    <col min="13588" max="13588" width="14.19921875" style="5" customWidth="1"/>
    <col min="13589" max="13589" width="16.19921875" style="5" customWidth="1"/>
    <col min="13590" max="13590" width="9.09765625" style="5" customWidth="1"/>
    <col min="13591" max="13591" width="16.19921875" style="5" customWidth="1"/>
    <col min="13592" max="13592" width="9.09765625" style="5" customWidth="1"/>
    <col min="13593" max="13593" width="14.19921875" style="5" customWidth="1"/>
    <col min="13594" max="13594" width="16.19921875" style="5" customWidth="1"/>
    <col min="13595" max="13596" width="12.59765625" style="5" customWidth="1"/>
    <col min="13597" max="13824" width="9" style="5"/>
    <col min="13825" max="13825" width="13.69921875" style="5" customWidth="1"/>
    <col min="13826" max="13829" width="0" style="5" hidden="1" customWidth="1"/>
    <col min="13830" max="13830" width="16.19921875" style="5" customWidth="1"/>
    <col min="13831" max="13834" width="0" style="5" hidden="1" customWidth="1"/>
    <col min="13835" max="13835" width="16.19921875" style="5" customWidth="1"/>
    <col min="13836" max="13839" width="0" style="5" hidden="1" customWidth="1"/>
    <col min="13840" max="13840" width="16.19921875" style="5" customWidth="1"/>
    <col min="13841" max="13841" width="9.09765625" style="5" customWidth="1"/>
    <col min="13842" max="13842" width="16.19921875" style="5" customWidth="1"/>
    <col min="13843" max="13843" width="9.09765625" style="5" customWidth="1"/>
    <col min="13844" max="13844" width="14.19921875" style="5" customWidth="1"/>
    <col min="13845" max="13845" width="16.19921875" style="5" customWidth="1"/>
    <col min="13846" max="13846" width="9.09765625" style="5" customWidth="1"/>
    <col min="13847" max="13847" width="16.19921875" style="5" customWidth="1"/>
    <col min="13848" max="13848" width="9.09765625" style="5" customWidth="1"/>
    <col min="13849" max="13849" width="14.19921875" style="5" customWidth="1"/>
    <col min="13850" max="13850" width="16.19921875" style="5" customWidth="1"/>
    <col min="13851" max="13852" width="12.59765625" style="5" customWidth="1"/>
    <col min="13853" max="14080" width="9" style="5"/>
    <col min="14081" max="14081" width="13.69921875" style="5" customWidth="1"/>
    <col min="14082" max="14085" width="0" style="5" hidden="1" customWidth="1"/>
    <col min="14086" max="14086" width="16.19921875" style="5" customWidth="1"/>
    <col min="14087" max="14090" width="0" style="5" hidden="1" customWidth="1"/>
    <col min="14091" max="14091" width="16.19921875" style="5" customWidth="1"/>
    <col min="14092" max="14095" width="0" style="5" hidden="1" customWidth="1"/>
    <col min="14096" max="14096" width="16.19921875" style="5" customWidth="1"/>
    <col min="14097" max="14097" width="9.09765625" style="5" customWidth="1"/>
    <col min="14098" max="14098" width="16.19921875" style="5" customWidth="1"/>
    <col min="14099" max="14099" width="9.09765625" style="5" customWidth="1"/>
    <col min="14100" max="14100" width="14.19921875" style="5" customWidth="1"/>
    <col min="14101" max="14101" width="16.19921875" style="5" customWidth="1"/>
    <col min="14102" max="14102" width="9.09765625" style="5" customWidth="1"/>
    <col min="14103" max="14103" width="16.19921875" style="5" customWidth="1"/>
    <col min="14104" max="14104" width="9.09765625" style="5" customWidth="1"/>
    <col min="14105" max="14105" width="14.19921875" style="5" customWidth="1"/>
    <col min="14106" max="14106" width="16.19921875" style="5" customWidth="1"/>
    <col min="14107" max="14108" width="12.59765625" style="5" customWidth="1"/>
    <col min="14109" max="14336" width="9" style="5"/>
    <col min="14337" max="14337" width="13.69921875" style="5" customWidth="1"/>
    <col min="14338" max="14341" width="0" style="5" hidden="1" customWidth="1"/>
    <col min="14342" max="14342" width="16.19921875" style="5" customWidth="1"/>
    <col min="14343" max="14346" width="0" style="5" hidden="1" customWidth="1"/>
    <col min="14347" max="14347" width="16.19921875" style="5" customWidth="1"/>
    <col min="14348" max="14351" width="0" style="5" hidden="1" customWidth="1"/>
    <col min="14352" max="14352" width="16.19921875" style="5" customWidth="1"/>
    <col min="14353" max="14353" width="9.09765625" style="5" customWidth="1"/>
    <col min="14354" max="14354" width="16.19921875" style="5" customWidth="1"/>
    <col min="14355" max="14355" width="9.09765625" style="5" customWidth="1"/>
    <col min="14356" max="14356" width="14.19921875" style="5" customWidth="1"/>
    <col min="14357" max="14357" width="16.19921875" style="5" customWidth="1"/>
    <col min="14358" max="14358" width="9.09765625" style="5" customWidth="1"/>
    <col min="14359" max="14359" width="16.19921875" style="5" customWidth="1"/>
    <col min="14360" max="14360" width="9.09765625" style="5" customWidth="1"/>
    <col min="14361" max="14361" width="14.19921875" style="5" customWidth="1"/>
    <col min="14362" max="14362" width="16.19921875" style="5" customWidth="1"/>
    <col min="14363" max="14364" width="12.59765625" style="5" customWidth="1"/>
    <col min="14365" max="14592" width="9" style="5"/>
    <col min="14593" max="14593" width="13.69921875" style="5" customWidth="1"/>
    <col min="14594" max="14597" width="0" style="5" hidden="1" customWidth="1"/>
    <col min="14598" max="14598" width="16.19921875" style="5" customWidth="1"/>
    <col min="14599" max="14602" width="0" style="5" hidden="1" customWidth="1"/>
    <col min="14603" max="14603" width="16.19921875" style="5" customWidth="1"/>
    <col min="14604" max="14607" width="0" style="5" hidden="1" customWidth="1"/>
    <col min="14608" max="14608" width="16.19921875" style="5" customWidth="1"/>
    <col min="14609" max="14609" width="9.09765625" style="5" customWidth="1"/>
    <col min="14610" max="14610" width="16.19921875" style="5" customWidth="1"/>
    <col min="14611" max="14611" width="9.09765625" style="5" customWidth="1"/>
    <col min="14612" max="14612" width="14.19921875" style="5" customWidth="1"/>
    <col min="14613" max="14613" width="16.19921875" style="5" customWidth="1"/>
    <col min="14614" max="14614" width="9.09765625" style="5" customWidth="1"/>
    <col min="14615" max="14615" width="16.19921875" style="5" customWidth="1"/>
    <col min="14616" max="14616" width="9.09765625" style="5" customWidth="1"/>
    <col min="14617" max="14617" width="14.19921875" style="5" customWidth="1"/>
    <col min="14618" max="14618" width="16.19921875" style="5" customWidth="1"/>
    <col min="14619" max="14620" width="12.59765625" style="5" customWidth="1"/>
    <col min="14621" max="14848" width="9" style="5"/>
    <col min="14849" max="14849" width="13.69921875" style="5" customWidth="1"/>
    <col min="14850" max="14853" width="0" style="5" hidden="1" customWidth="1"/>
    <col min="14854" max="14854" width="16.19921875" style="5" customWidth="1"/>
    <col min="14855" max="14858" width="0" style="5" hidden="1" customWidth="1"/>
    <col min="14859" max="14859" width="16.19921875" style="5" customWidth="1"/>
    <col min="14860" max="14863" width="0" style="5" hidden="1" customWidth="1"/>
    <col min="14864" max="14864" width="16.19921875" style="5" customWidth="1"/>
    <col min="14865" max="14865" width="9.09765625" style="5" customWidth="1"/>
    <col min="14866" max="14866" width="16.19921875" style="5" customWidth="1"/>
    <col min="14867" max="14867" width="9.09765625" style="5" customWidth="1"/>
    <col min="14868" max="14868" width="14.19921875" style="5" customWidth="1"/>
    <col min="14869" max="14869" width="16.19921875" style="5" customWidth="1"/>
    <col min="14870" max="14870" width="9.09765625" style="5" customWidth="1"/>
    <col min="14871" max="14871" width="16.19921875" style="5" customWidth="1"/>
    <col min="14872" max="14872" width="9.09765625" style="5" customWidth="1"/>
    <col min="14873" max="14873" width="14.19921875" style="5" customWidth="1"/>
    <col min="14874" max="14874" width="16.19921875" style="5" customWidth="1"/>
    <col min="14875" max="14876" width="12.59765625" style="5" customWidth="1"/>
    <col min="14877" max="15104" width="9" style="5"/>
    <col min="15105" max="15105" width="13.69921875" style="5" customWidth="1"/>
    <col min="15106" max="15109" width="0" style="5" hidden="1" customWidth="1"/>
    <col min="15110" max="15110" width="16.19921875" style="5" customWidth="1"/>
    <col min="15111" max="15114" width="0" style="5" hidden="1" customWidth="1"/>
    <col min="15115" max="15115" width="16.19921875" style="5" customWidth="1"/>
    <col min="15116" max="15119" width="0" style="5" hidden="1" customWidth="1"/>
    <col min="15120" max="15120" width="16.19921875" style="5" customWidth="1"/>
    <col min="15121" max="15121" width="9.09765625" style="5" customWidth="1"/>
    <col min="15122" max="15122" width="16.19921875" style="5" customWidth="1"/>
    <col min="15123" max="15123" width="9.09765625" style="5" customWidth="1"/>
    <col min="15124" max="15124" width="14.19921875" style="5" customWidth="1"/>
    <col min="15125" max="15125" width="16.19921875" style="5" customWidth="1"/>
    <col min="15126" max="15126" width="9.09765625" style="5" customWidth="1"/>
    <col min="15127" max="15127" width="16.19921875" style="5" customWidth="1"/>
    <col min="15128" max="15128" width="9.09765625" style="5" customWidth="1"/>
    <col min="15129" max="15129" width="14.19921875" style="5" customWidth="1"/>
    <col min="15130" max="15130" width="16.19921875" style="5" customWidth="1"/>
    <col min="15131" max="15132" width="12.59765625" style="5" customWidth="1"/>
    <col min="15133" max="15360" width="9" style="5"/>
    <col min="15361" max="15361" width="13.69921875" style="5" customWidth="1"/>
    <col min="15362" max="15365" width="0" style="5" hidden="1" customWidth="1"/>
    <col min="15366" max="15366" width="16.19921875" style="5" customWidth="1"/>
    <col min="15367" max="15370" width="0" style="5" hidden="1" customWidth="1"/>
    <col min="15371" max="15371" width="16.19921875" style="5" customWidth="1"/>
    <col min="15372" max="15375" width="0" style="5" hidden="1" customWidth="1"/>
    <col min="15376" max="15376" width="16.19921875" style="5" customWidth="1"/>
    <col min="15377" max="15377" width="9.09765625" style="5" customWidth="1"/>
    <col min="15378" max="15378" width="16.19921875" style="5" customWidth="1"/>
    <col min="15379" max="15379" width="9.09765625" style="5" customWidth="1"/>
    <col min="15380" max="15380" width="14.19921875" style="5" customWidth="1"/>
    <col min="15381" max="15381" width="16.19921875" style="5" customWidth="1"/>
    <col min="15382" max="15382" width="9.09765625" style="5" customWidth="1"/>
    <col min="15383" max="15383" width="16.19921875" style="5" customWidth="1"/>
    <col min="15384" max="15384" width="9.09765625" style="5" customWidth="1"/>
    <col min="15385" max="15385" width="14.19921875" style="5" customWidth="1"/>
    <col min="15386" max="15386" width="16.19921875" style="5" customWidth="1"/>
    <col min="15387" max="15388" width="12.59765625" style="5" customWidth="1"/>
    <col min="15389" max="15616" width="9" style="5"/>
    <col min="15617" max="15617" width="13.69921875" style="5" customWidth="1"/>
    <col min="15618" max="15621" width="0" style="5" hidden="1" customWidth="1"/>
    <col min="15622" max="15622" width="16.19921875" style="5" customWidth="1"/>
    <col min="15623" max="15626" width="0" style="5" hidden="1" customWidth="1"/>
    <col min="15627" max="15627" width="16.19921875" style="5" customWidth="1"/>
    <col min="15628" max="15631" width="0" style="5" hidden="1" customWidth="1"/>
    <col min="15632" max="15632" width="16.19921875" style="5" customWidth="1"/>
    <col min="15633" max="15633" width="9.09765625" style="5" customWidth="1"/>
    <col min="15634" max="15634" width="16.19921875" style="5" customWidth="1"/>
    <col min="15635" max="15635" width="9.09765625" style="5" customWidth="1"/>
    <col min="15636" max="15636" width="14.19921875" style="5" customWidth="1"/>
    <col min="15637" max="15637" width="16.19921875" style="5" customWidth="1"/>
    <col min="15638" max="15638" width="9.09765625" style="5" customWidth="1"/>
    <col min="15639" max="15639" width="16.19921875" style="5" customWidth="1"/>
    <col min="15640" max="15640" width="9.09765625" style="5" customWidth="1"/>
    <col min="15641" max="15641" width="14.19921875" style="5" customWidth="1"/>
    <col min="15642" max="15642" width="16.19921875" style="5" customWidth="1"/>
    <col min="15643" max="15644" width="12.59765625" style="5" customWidth="1"/>
    <col min="15645" max="15872" width="9" style="5"/>
    <col min="15873" max="15873" width="13.69921875" style="5" customWidth="1"/>
    <col min="15874" max="15877" width="0" style="5" hidden="1" customWidth="1"/>
    <col min="15878" max="15878" width="16.19921875" style="5" customWidth="1"/>
    <col min="15879" max="15882" width="0" style="5" hidden="1" customWidth="1"/>
    <col min="15883" max="15883" width="16.19921875" style="5" customWidth="1"/>
    <col min="15884" max="15887" width="0" style="5" hidden="1" customWidth="1"/>
    <col min="15888" max="15888" width="16.19921875" style="5" customWidth="1"/>
    <col min="15889" max="15889" width="9.09765625" style="5" customWidth="1"/>
    <col min="15890" max="15890" width="16.19921875" style="5" customWidth="1"/>
    <col min="15891" max="15891" width="9.09765625" style="5" customWidth="1"/>
    <col min="15892" max="15892" width="14.19921875" style="5" customWidth="1"/>
    <col min="15893" max="15893" width="16.19921875" style="5" customWidth="1"/>
    <col min="15894" max="15894" width="9.09765625" style="5" customWidth="1"/>
    <col min="15895" max="15895" width="16.19921875" style="5" customWidth="1"/>
    <col min="15896" max="15896" width="9.09765625" style="5" customWidth="1"/>
    <col min="15897" max="15897" width="14.19921875" style="5" customWidth="1"/>
    <col min="15898" max="15898" width="16.19921875" style="5" customWidth="1"/>
    <col min="15899" max="15900" width="12.59765625" style="5" customWidth="1"/>
    <col min="15901" max="16128" width="9" style="5"/>
    <col min="16129" max="16129" width="13.69921875" style="5" customWidth="1"/>
    <col min="16130" max="16133" width="0" style="5" hidden="1" customWidth="1"/>
    <col min="16134" max="16134" width="16.19921875" style="5" customWidth="1"/>
    <col min="16135" max="16138" width="0" style="5" hidden="1" customWidth="1"/>
    <col min="16139" max="16139" width="16.19921875" style="5" customWidth="1"/>
    <col min="16140" max="16143" width="0" style="5" hidden="1" customWidth="1"/>
    <col min="16144" max="16144" width="16.19921875" style="5" customWidth="1"/>
    <col min="16145" max="16145" width="9.09765625" style="5" customWidth="1"/>
    <col min="16146" max="16146" width="16.19921875" style="5" customWidth="1"/>
    <col min="16147" max="16147" width="9.09765625" style="5" customWidth="1"/>
    <col min="16148" max="16148" width="14.19921875" style="5" customWidth="1"/>
    <col min="16149" max="16149" width="16.19921875" style="5" customWidth="1"/>
    <col min="16150" max="16150" width="9.09765625" style="5" customWidth="1"/>
    <col min="16151" max="16151" width="16.19921875" style="5" customWidth="1"/>
    <col min="16152" max="16152" width="9.09765625" style="5" customWidth="1"/>
    <col min="16153" max="16153" width="14.19921875" style="5" customWidth="1"/>
    <col min="16154" max="16154" width="16.19921875" style="5" customWidth="1"/>
    <col min="16155" max="16156" width="12.59765625" style="5" customWidth="1"/>
    <col min="16157" max="16384" width="9" style="5"/>
  </cols>
  <sheetData>
    <row r="1" spans="1:28" s="4" customFormat="1" ht="43.5" customHeight="1" x14ac:dyDescent="0.2">
      <c r="A1" s="1" t="s">
        <v>40</v>
      </c>
      <c r="B1" s="2"/>
      <c r="C1" s="2"/>
      <c r="D1" s="2"/>
      <c r="E1" s="2"/>
      <c r="F1" s="3"/>
      <c r="G1" s="2"/>
      <c r="H1" s="2"/>
      <c r="I1" s="2"/>
      <c r="J1" s="2"/>
      <c r="K1" s="3"/>
      <c r="L1" s="2"/>
      <c r="M1" s="2"/>
      <c r="N1" s="2"/>
      <c r="O1" s="2"/>
      <c r="P1" s="3"/>
      <c r="Q1" s="2"/>
      <c r="R1" s="2"/>
      <c r="S1" s="2"/>
      <c r="T1" s="2"/>
      <c r="U1" s="3"/>
      <c r="V1" s="2"/>
      <c r="W1" s="2"/>
      <c r="X1" s="2"/>
      <c r="Y1" s="2"/>
      <c r="Z1" s="3"/>
      <c r="AA1" s="3"/>
      <c r="AB1" s="3" t="s">
        <v>0</v>
      </c>
    </row>
    <row r="2" spans="1:28" s="4" customFormat="1" ht="50.25" customHeight="1" x14ac:dyDescent="0.2">
      <c r="A2" s="50" t="s">
        <v>1</v>
      </c>
      <c r="B2" s="51" t="s">
        <v>2</v>
      </c>
      <c r="C2" s="52"/>
      <c r="D2" s="52"/>
      <c r="E2" s="52"/>
      <c r="F2" s="52"/>
      <c r="G2" s="52" t="s">
        <v>3</v>
      </c>
      <c r="H2" s="52"/>
      <c r="I2" s="52"/>
      <c r="J2" s="52"/>
      <c r="K2" s="52"/>
      <c r="L2" s="41" t="s">
        <v>4</v>
      </c>
      <c r="M2" s="42"/>
      <c r="N2" s="42"/>
      <c r="O2" s="42"/>
      <c r="P2" s="43"/>
      <c r="Q2" s="41" t="s">
        <v>5</v>
      </c>
      <c r="R2" s="42"/>
      <c r="S2" s="42"/>
      <c r="T2" s="42"/>
      <c r="U2" s="43"/>
      <c r="V2" s="42" t="s">
        <v>6</v>
      </c>
      <c r="W2" s="42"/>
      <c r="X2" s="42"/>
      <c r="Y2" s="42"/>
      <c r="Z2" s="44"/>
      <c r="AA2" s="57" t="s">
        <v>7</v>
      </c>
      <c r="AB2" s="59" t="s">
        <v>8</v>
      </c>
    </row>
    <row r="3" spans="1:28" ht="31.5" customHeight="1" x14ac:dyDescent="0.2">
      <c r="A3" s="50"/>
      <c r="B3" s="53" t="s">
        <v>9</v>
      </c>
      <c r="C3" s="53"/>
      <c r="D3" s="53" t="s">
        <v>10</v>
      </c>
      <c r="E3" s="53"/>
      <c r="F3" s="50" t="s">
        <v>11</v>
      </c>
      <c r="G3" s="53" t="s">
        <v>9</v>
      </c>
      <c r="H3" s="53"/>
      <c r="I3" s="53" t="s">
        <v>10</v>
      </c>
      <c r="J3" s="53"/>
      <c r="K3" s="49" t="s">
        <v>11</v>
      </c>
      <c r="L3" s="47" t="s">
        <v>9</v>
      </c>
      <c r="M3" s="48"/>
      <c r="N3" s="47" t="s">
        <v>10</v>
      </c>
      <c r="O3" s="48"/>
      <c r="P3" s="45" t="s">
        <v>11</v>
      </c>
      <c r="Q3" s="47" t="s">
        <v>9</v>
      </c>
      <c r="R3" s="48"/>
      <c r="S3" s="47" t="s">
        <v>10</v>
      </c>
      <c r="T3" s="48"/>
      <c r="U3" s="45" t="s">
        <v>11</v>
      </c>
      <c r="V3" s="54" t="s">
        <v>9</v>
      </c>
      <c r="W3" s="48"/>
      <c r="X3" s="47" t="s">
        <v>10</v>
      </c>
      <c r="Y3" s="48"/>
      <c r="Z3" s="55" t="s">
        <v>11</v>
      </c>
      <c r="AA3" s="58"/>
      <c r="AB3" s="59"/>
    </row>
    <row r="4" spans="1:28" ht="36" customHeight="1" x14ac:dyDescent="0.2">
      <c r="A4" s="50"/>
      <c r="B4" s="6" t="s">
        <v>12</v>
      </c>
      <c r="C4" s="7" t="s">
        <v>13</v>
      </c>
      <c r="D4" s="8" t="s">
        <v>12</v>
      </c>
      <c r="E4" s="9" t="s">
        <v>13</v>
      </c>
      <c r="F4" s="50"/>
      <c r="G4" s="6" t="s">
        <v>12</v>
      </c>
      <c r="H4" s="7" t="s">
        <v>13</v>
      </c>
      <c r="I4" s="8" t="s">
        <v>12</v>
      </c>
      <c r="J4" s="9" t="s">
        <v>13</v>
      </c>
      <c r="K4" s="49"/>
      <c r="L4" s="6" t="s">
        <v>12</v>
      </c>
      <c r="M4" s="7" t="s">
        <v>13</v>
      </c>
      <c r="N4" s="8" t="s">
        <v>12</v>
      </c>
      <c r="O4" s="9" t="s">
        <v>13</v>
      </c>
      <c r="P4" s="46"/>
      <c r="Q4" s="6" t="s">
        <v>12</v>
      </c>
      <c r="R4" s="7" t="s">
        <v>13</v>
      </c>
      <c r="S4" s="8" t="s">
        <v>12</v>
      </c>
      <c r="T4" s="9" t="s">
        <v>13</v>
      </c>
      <c r="U4" s="46"/>
      <c r="V4" s="10" t="s">
        <v>12</v>
      </c>
      <c r="W4" s="7" t="s">
        <v>13</v>
      </c>
      <c r="X4" s="8" t="s">
        <v>12</v>
      </c>
      <c r="Y4" s="9" t="s">
        <v>13</v>
      </c>
      <c r="Z4" s="56"/>
      <c r="AA4" s="58"/>
      <c r="AB4" s="59"/>
    </row>
    <row r="5" spans="1:28" ht="52.5" customHeight="1" x14ac:dyDescent="0.2">
      <c r="A5" s="11" t="s">
        <v>14</v>
      </c>
      <c r="B5" s="12">
        <v>9</v>
      </c>
      <c r="C5" s="13">
        <v>1106729</v>
      </c>
      <c r="D5" s="12">
        <v>7</v>
      </c>
      <c r="E5" s="13">
        <v>313000</v>
      </c>
      <c r="F5" s="14">
        <f t="shared" ref="F5:F30" si="0">C5+E5</f>
        <v>1419729</v>
      </c>
      <c r="G5" s="12">
        <v>9</v>
      </c>
      <c r="H5" s="13">
        <v>688611</v>
      </c>
      <c r="I5" s="12">
        <v>7</v>
      </c>
      <c r="J5" s="13">
        <v>5000</v>
      </c>
      <c r="K5" s="15">
        <f t="shared" ref="K5:K30" si="1">H5+J5</f>
        <v>693611</v>
      </c>
      <c r="L5" s="12">
        <v>9</v>
      </c>
      <c r="M5" s="13">
        <v>744081</v>
      </c>
      <c r="N5" s="12">
        <v>7</v>
      </c>
      <c r="O5" s="13">
        <v>3500</v>
      </c>
      <c r="P5" s="15">
        <f t="shared" ref="P5:P30" si="2">M5+O5</f>
        <v>747581</v>
      </c>
      <c r="Q5" s="16">
        <v>9</v>
      </c>
      <c r="R5" s="17">
        <v>808706</v>
      </c>
      <c r="S5" s="16">
        <v>7</v>
      </c>
      <c r="T5" s="17">
        <v>243000</v>
      </c>
      <c r="U5" s="15">
        <f t="shared" ref="U5:U30" si="3">R5+T5</f>
        <v>1051706</v>
      </c>
      <c r="V5" s="16">
        <v>10</v>
      </c>
      <c r="W5" s="17">
        <v>1088095</v>
      </c>
      <c r="X5" s="16">
        <v>7</v>
      </c>
      <c r="Y5" s="17">
        <v>300500</v>
      </c>
      <c r="Z5" s="15">
        <f t="shared" ref="Z5:Z30" si="4">W5+Y5</f>
        <v>1388595</v>
      </c>
      <c r="AA5" s="18">
        <f t="shared" ref="AA5:AA30" si="5">Z5/U5</f>
        <v>1.3203262128389492</v>
      </c>
      <c r="AB5" s="19">
        <f t="shared" ref="AB5:AB30" si="6">Z5/F5</f>
        <v>0.97807046274324183</v>
      </c>
    </row>
    <row r="6" spans="1:28" ht="52.5" customHeight="1" x14ac:dyDescent="0.2">
      <c r="A6" s="20" t="s">
        <v>15</v>
      </c>
      <c r="B6" s="21">
        <v>7</v>
      </c>
      <c r="C6" s="22">
        <v>850962</v>
      </c>
      <c r="D6" s="21">
        <v>2</v>
      </c>
      <c r="E6" s="22">
        <v>23650</v>
      </c>
      <c r="F6" s="14">
        <f t="shared" si="0"/>
        <v>874612</v>
      </c>
      <c r="G6" s="21">
        <v>7</v>
      </c>
      <c r="H6" s="22">
        <v>443021</v>
      </c>
      <c r="I6" s="21">
        <v>2</v>
      </c>
      <c r="J6" s="22">
        <v>0</v>
      </c>
      <c r="K6" s="15">
        <f t="shared" si="1"/>
        <v>443021</v>
      </c>
      <c r="L6" s="21">
        <v>7</v>
      </c>
      <c r="M6" s="22">
        <v>435742</v>
      </c>
      <c r="N6" s="21">
        <v>2</v>
      </c>
      <c r="O6" s="22">
        <v>0</v>
      </c>
      <c r="P6" s="15">
        <f t="shared" si="2"/>
        <v>435742</v>
      </c>
      <c r="Q6" s="23">
        <v>7</v>
      </c>
      <c r="R6" s="24">
        <v>599088</v>
      </c>
      <c r="S6" s="23">
        <v>2</v>
      </c>
      <c r="T6" s="24">
        <v>21000</v>
      </c>
      <c r="U6" s="15">
        <f t="shared" si="3"/>
        <v>620088</v>
      </c>
      <c r="V6" s="23">
        <v>7</v>
      </c>
      <c r="W6" s="24">
        <v>780848</v>
      </c>
      <c r="X6" s="23">
        <v>2</v>
      </c>
      <c r="Y6" s="24">
        <v>24000</v>
      </c>
      <c r="Z6" s="15">
        <f t="shared" si="4"/>
        <v>804848</v>
      </c>
      <c r="AA6" s="18">
        <f t="shared" si="5"/>
        <v>1.2979577092283676</v>
      </c>
      <c r="AB6" s="19">
        <f t="shared" si="6"/>
        <v>0.92023434391478731</v>
      </c>
    </row>
    <row r="7" spans="1:28" ht="52.5" customHeight="1" x14ac:dyDescent="0.2">
      <c r="A7" s="20" t="s">
        <v>16</v>
      </c>
      <c r="B7" s="21">
        <v>12</v>
      </c>
      <c r="C7" s="22">
        <v>744338</v>
      </c>
      <c r="D7" s="21">
        <v>12</v>
      </c>
      <c r="E7" s="22">
        <v>1252598</v>
      </c>
      <c r="F7" s="14">
        <f t="shared" si="0"/>
        <v>1996936</v>
      </c>
      <c r="G7" s="21">
        <v>10</v>
      </c>
      <c r="H7" s="22">
        <v>471631</v>
      </c>
      <c r="I7" s="21">
        <v>11</v>
      </c>
      <c r="J7" s="22">
        <v>131000</v>
      </c>
      <c r="K7" s="15">
        <f t="shared" si="1"/>
        <v>602631</v>
      </c>
      <c r="L7" s="21">
        <v>11</v>
      </c>
      <c r="M7" s="22">
        <v>547173</v>
      </c>
      <c r="N7" s="21">
        <v>10</v>
      </c>
      <c r="O7" s="22">
        <v>30798</v>
      </c>
      <c r="P7" s="15">
        <f t="shared" si="2"/>
        <v>577971</v>
      </c>
      <c r="Q7" s="23">
        <v>11</v>
      </c>
      <c r="R7" s="24">
        <v>595656</v>
      </c>
      <c r="S7" s="23">
        <v>10</v>
      </c>
      <c r="T7" s="24">
        <v>167746</v>
      </c>
      <c r="U7" s="15">
        <f t="shared" si="3"/>
        <v>763402</v>
      </c>
      <c r="V7" s="23">
        <v>11</v>
      </c>
      <c r="W7" s="24">
        <v>692950</v>
      </c>
      <c r="X7" s="23">
        <v>11</v>
      </c>
      <c r="Y7" s="24">
        <v>287875</v>
      </c>
      <c r="Z7" s="15">
        <f t="shared" si="4"/>
        <v>980825</v>
      </c>
      <c r="AA7" s="18">
        <f t="shared" si="5"/>
        <v>1.2848080041708039</v>
      </c>
      <c r="AB7" s="19">
        <f t="shared" si="6"/>
        <v>0.49116496472596016</v>
      </c>
    </row>
    <row r="8" spans="1:28" ht="52.5" customHeight="1" x14ac:dyDescent="0.2">
      <c r="A8" s="20" t="s">
        <v>17</v>
      </c>
      <c r="B8" s="21">
        <v>19</v>
      </c>
      <c r="C8" s="22">
        <v>883095</v>
      </c>
      <c r="D8" s="21">
        <v>8</v>
      </c>
      <c r="E8" s="22">
        <v>109713</v>
      </c>
      <c r="F8" s="14">
        <f t="shared" si="0"/>
        <v>992808</v>
      </c>
      <c r="G8" s="21">
        <v>19</v>
      </c>
      <c r="H8" s="22">
        <v>679079</v>
      </c>
      <c r="I8" s="21">
        <v>9</v>
      </c>
      <c r="J8" s="22">
        <v>16500</v>
      </c>
      <c r="K8" s="15">
        <f t="shared" si="1"/>
        <v>695579</v>
      </c>
      <c r="L8" s="21">
        <v>20</v>
      </c>
      <c r="M8" s="22">
        <v>657920</v>
      </c>
      <c r="N8" s="21">
        <v>9</v>
      </c>
      <c r="O8" s="22">
        <v>3000</v>
      </c>
      <c r="P8" s="15">
        <f t="shared" si="2"/>
        <v>660920</v>
      </c>
      <c r="Q8" s="23">
        <v>21</v>
      </c>
      <c r="R8" s="24">
        <v>761875</v>
      </c>
      <c r="S8" s="23">
        <v>9</v>
      </c>
      <c r="T8" s="24">
        <v>17606</v>
      </c>
      <c r="U8" s="15">
        <f t="shared" si="3"/>
        <v>779481</v>
      </c>
      <c r="V8" s="23">
        <v>21</v>
      </c>
      <c r="W8" s="24">
        <v>757943</v>
      </c>
      <c r="X8" s="23">
        <v>9</v>
      </c>
      <c r="Y8" s="24">
        <v>47730</v>
      </c>
      <c r="Z8" s="15">
        <f t="shared" si="4"/>
        <v>805673</v>
      </c>
      <c r="AA8" s="18">
        <f t="shared" si="5"/>
        <v>1.0336018453304185</v>
      </c>
      <c r="AB8" s="19">
        <f t="shared" si="6"/>
        <v>0.81150937542807877</v>
      </c>
    </row>
    <row r="9" spans="1:28" ht="52.5" customHeight="1" x14ac:dyDescent="0.2">
      <c r="A9" s="20" t="s">
        <v>18</v>
      </c>
      <c r="B9" s="21">
        <v>1</v>
      </c>
      <c r="C9" s="22">
        <v>349933</v>
      </c>
      <c r="D9" s="21">
        <v>0</v>
      </c>
      <c r="E9" s="22">
        <v>0</v>
      </c>
      <c r="F9" s="14">
        <f t="shared" si="0"/>
        <v>349933</v>
      </c>
      <c r="G9" s="21">
        <v>1</v>
      </c>
      <c r="H9" s="22">
        <v>289750</v>
      </c>
      <c r="I9" s="21">
        <v>0</v>
      </c>
      <c r="J9" s="22">
        <v>0</v>
      </c>
      <c r="K9" s="15">
        <f t="shared" si="1"/>
        <v>289750</v>
      </c>
      <c r="L9" s="21">
        <v>1</v>
      </c>
      <c r="M9" s="22">
        <v>294473</v>
      </c>
      <c r="N9" s="21">
        <v>0</v>
      </c>
      <c r="O9" s="22">
        <v>0</v>
      </c>
      <c r="P9" s="15">
        <f t="shared" si="2"/>
        <v>294473</v>
      </c>
      <c r="Q9" s="23">
        <v>1</v>
      </c>
      <c r="R9" s="24">
        <v>298790</v>
      </c>
      <c r="S9" s="23">
        <v>0</v>
      </c>
      <c r="T9" s="24">
        <v>0</v>
      </c>
      <c r="U9" s="15">
        <f t="shared" si="3"/>
        <v>298790</v>
      </c>
      <c r="V9" s="23">
        <v>1</v>
      </c>
      <c r="W9" s="24">
        <v>269354</v>
      </c>
      <c r="X9" s="23">
        <v>0</v>
      </c>
      <c r="Y9" s="24">
        <v>0</v>
      </c>
      <c r="Z9" s="15">
        <f t="shared" si="4"/>
        <v>269354</v>
      </c>
      <c r="AA9" s="18">
        <f t="shared" si="5"/>
        <v>0.90148264667492217</v>
      </c>
      <c r="AB9" s="19">
        <f t="shared" si="6"/>
        <v>0.76973020549648075</v>
      </c>
    </row>
    <row r="10" spans="1:28" ht="52.5" customHeight="1" x14ac:dyDescent="0.2">
      <c r="A10" s="20" t="s">
        <v>19</v>
      </c>
      <c r="B10" s="21">
        <v>5</v>
      </c>
      <c r="C10" s="22">
        <v>1240969</v>
      </c>
      <c r="D10" s="21">
        <v>14</v>
      </c>
      <c r="E10" s="22">
        <v>595481</v>
      </c>
      <c r="F10" s="14">
        <f t="shared" si="0"/>
        <v>1836450</v>
      </c>
      <c r="G10" s="21">
        <v>5</v>
      </c>
      <c r="H10" s="22">
        <v>913730</v>
      </c>
      <c r="I10" s="21">
        <v>15</v>
      </c>
      <c r="J10" s="22">
        <v>22490</v>
      </c>
      <c r="K10" s="15">
        <f t="shared" si="1"/>
        <v>936220</v>
      </c>
      <c r="L10" s="21">
        <v>5</v>
      </c>
      <c r="M10" s="22">
        <v>1053435</v>
      </c>
      <c r="N10" s="21">
        <v>15</v>
      </c>
      <c r="O10" s="22">
        <v>421270</v>
      </c>
      <c r="P10" s="15">
        <f t="shared" si="2"/>
        <v>1474705</v>
      </c>
      <c r="Q10" s="23">
        <v>5</v>
      </c>
      <c r="R10" s="24">
        <v>1097594</v>
      </c>
      <c r="S10" s="23">
        <v>14</v>
      </c>
      <c r="T10" s="24">
        <v>265632</v>
      </c>
      <c r="U10" s="15">
        <f t="shared" si="3"/>
        <v>1363226</v>
      </c>
      <c r="V10" s="23">
        <v>5</v>
      </c>
      <c r="W10" s="24">
        <v>1056165</v>
      </c>
      <c r="X10" s="23">
        <v>14</v>
      </c>
      <c r="Y10" s="24">
        <v>299429</v>
      </c>
      <c r="Z10" s="15">
        <f t="shared" si="4"/>
        <v>1355594</v>
      </c>
      <c r="AA10" s="18">
        <f t="shared" si="5"/>
        <v>0.9944015152293163</v>
      </c>
      <c r="AB10" s="19">
        <f t="shared" si="6"/>
        <v>0.73816003702796151</v>
      </c>
    </row>
    <row r="11" spans="1:28" ht="52.5" customHeight="1" x14ac:dyDescent="0.2">
      <c r="A11" s="20" t="s">
        <v>20</v>
      </c>
      <c r="B11" s="21">
        <v>8</v>
      </c>
      <c r="C11" s="22">
        <v>346658</v>
      </c>
      <c r="D11" s="21">
        <v>2</v>
      </c>
      <c r="E11" s="22">
        <v>22400</v>
      </c>
      <c r="F11" s="14">
        <f t="shared" si="0"/>
        <v>369058</v>
      </c>
      <c r="G11" s="21">
        <v>9</v>
      </c>
      <c r="H11" s="22">
        <v>250761</v>
      </c>
      <c r="I11" s="21">
        <v>1</v>
      </c>
      <c r="J11" s="22">
        <v>0</v>
      </c>
      <c r="K11" s="15">
        <f t="shared" si="1"/>
        <v>250761</v>
      </c>
      <c r="L11" s="21">
        <v>8</v>
      </c>
      <c r="M11" s="22">
        <v>267237</v>
      </c>
      <c r="N11" s="21">
        <v>1</v>
      </c>
      <c r="O11" s="22">
        <v>0</v>
      </c>
      <c r="P11" s="15">
        <f t="shared" si="2"/>
        <v>267237</v>
      </c>
      <c r="Q11" s="23">
        <v>8</v>
      </c>
      <c r="R11" s="24">
        <v>259901</v>
      </c>
      <c r="S11" s="23">
        <v>1</v>
      </c>
      <c r="T11" s="24">
        <v>10000</v>
      </c>
      <c r="U11" s="15">
        <f t="shared" si="3"/>
        <v>269901</v>
      </c>
      <c r="V11" s="23">
        <v>8</v>
      </c>
      <c r="W11" s="24">
        <v>227683</v>
      </c>
      <c r="X11" s="23">
        <v>2</v>
      </c>
      <c r="Y11" s="24">
        <v>30160</v>
      </c>
      <c r="Z11" s="15">
        <f t="shared" si="4"/>
        <v>257843</v>
      </c>
      <c r="AA11" s="18">
        <f t="shared" si="5"/>
        <v>0.95532435967262075</v>
      </c>
      <c r="AB11" s="19">
        <f t="shared" si="6"/>
        <v>0.69865170244243457</v>
      </c>
    </row>
    <row r="12" spans="1:28" ht="52.5" customHeight="1" x14ac:dyDescent="0.2">
      <c r="A12" s="20" t="s">
        <v>21</v>
      </c>
      <c r="B12" s="21">
        <v>2</v>
      </c>
      <c r="C12" s="22">
        <v>110278</v>
      </c>
      <c r="D12" s="21">
        <v>2</v>
      </c>
      <c r="E12" s="22">
        <v>45000</v>
      </c>
      <c r="F12" s="14">
        <f t="shared" si="0"/>
        <v>155278</v>
      </c>
      <c r="G12" s="21">
        <v>2</v>
      </c>
      <c r="H12" s="22">
        <v>93660</v>
      </c>
      <c r="I12" s="21">
        <v>2</v>
      </c>
      <c r="J12" s="22">
        <v>0</v>
      </c>
      <c r="K12" s="15">
        <f t="shared" si="1"/>
        <v>93660</v>
      </c>
      <c r="L12" s="21">
        <v>4</v>
      </c>
      <c r="M12" s="22">
        <v>142396</v>
      </c>
      <c r="N12" s="21">
        <v>2</v>
      </c>
      <c r="O12" s="22">
        <v>0</v>
      </c>
      <c r="P12" s="15">
        <f t="shared" si="2"/>
        <v>142396</v>
      </c>
      <c r="Q12" s="23">
        <v>4</v>
      </c>
      <c r="R12" s="24">
        <v>126892</v>
      </c>
      <c r="S12" s="23">
        <v>2</v>
      </c>
      <c r="T12" s="24">
        <v>28000</v>
      </c>
      <c r="U12" s="15">
        <f t="shared" si="3"/>
        <v>154892</v>
      </c>
      <c r="V12" s="23">
        <v>4</v>
      </c>
      <c r="W12" s="24">
        <v>117666</v>
      </c>
      <c r="X12" s="23">
        <v>2</v>
      </c>
      <c r="Y12" s="24">
        <v>28000</v>
      </c>
      <c r="Z12" s="15">
        <f t="shared" si="4"/>
        <v>145666</v>
      </c>
      <c r="AA12" s="18">
        <f t="shared" si="5"/>
        <v>0.94043591663869019</v>
      </c>
      <c r="AB12" s="19">
        <f t="shared" si="6"/>
        <v>0.93809812078980925</v>
      </c>
    </row>
    <row r="13" spans="1:28" ht="52.5" customHeight="1" x14ac:dyDescent="0.2">
      <c r="A13" s="20" t="s">
        <v>22</v>
      </c>
      <c r="B13" s="21">
        <v>1</v>
      </c>
      <c r="C13" s="22">
        <v>19519</v>
      </c>
      <c r="D13" s="21">
        <v>0</v>
      </c>
      <c r="E13" s="22">
        <v>0</v>
      </c>
      <c r="F13" s="14">
        <f t="shared" si="0"/>
        <v>19519</v>
      </c>
      <c r="G13" s="21">
        <v>1</v>
      </c>
      <c r="H13" s="22">
        <v>13012</v>
      </c>
      <c r="I13" s="21">
        <v>0</v>
      </c>
      <c r="J13" s="22">
        <v>0</v>
      </c>
      <c r="K13" s="15">
        <f t="shared" si="1"/>
        <v>13012</v>
      </c>
      <c r="L13" s="21">
        <v>1</v>
      </c>
      <c r="M13" s="22">
        <v>15243</v>
      </c>
      <c r="N13" s="21">
        <v>0</v>
      </c>
      <c r="O13" s="22">
        <v>0</v>
      </c>
      <c r="P13" s="15">
        <f t="shared" si="2"/>
        <v>15243</v>
      </c>
      <c r="Q13" s="23">
        <v>2</v>
      </c>
      <c r="R13" s="24">
        <v>18831</v>
      </c>
      <c r="S13" s="23">
        <v>0</v>
      </c>
      <c r="T13" s="24">
        <v>0</v>
      </c>
      <c r="U13" s="15">
        <f t="shared" si="3"/>
        <v>18831</v>
      </c>
      <c r="V13" s="23">
        <v>1</v>
      </c>
      <c r="W13" s="24">
        <v>17927</v>
      </c>
      <c r="X13" s="23">
        <v>0</v>
      </c>
      <c r="Y13" s="24">
        <v>0</v>
      </c>
      <c r="Z13" s="15">
        <f t="shared" si="4"/>
        <v>17927</v>
      </c>
      <c r="AA13" s="18">
        <f t="shared" si="5"/>
        <v>0.95199405236046941</v>
      </c>
      <c r="AB13" s="19">
        <f t="shared" si="6"/>
        <v>0.91843844459244839</v>
      </c>
    </row>
    <row r="14" spans="1:28" ht="52.5" customHeight="1" x14ac:dyDescent="0.2">
      <c r="A14" s="20" t="s">
        <v>23</v>
      </c>
      <c r="B14" s="21">
        <v>40</v>
      </c>
      <c r="C14" s="22">
        <v>4916458</v>
      </c>
      <c r="D14" s="21">
        <v>17</v>
      </c>
      <c r="E14" s="22">
        <v>2540079</v>
      </c>
      <c r="F14" s="14">
        <f t="shared" si="0"/>
        <v>7456537</v>
      </c>
      <c r="G14" s="21">
        <v>42</v>
      </c>
      <c r="H14" s="22">
        <v>3051009</v>
      </c>
      <c r="I14" s="21">
        <v>17</v>
      </c>
      <c r="J14" s="22">
        <v>60721</v>
      </c>
      <c r="K14" s="15">
        <f t="shared" si="1"/>
        <v>3111730</v>
      </c>
      <c r="L14" s="21">
        <v>41</v>
      </c>
      <c r="M14" s="22">
        <v>2923967</v>
      </c>
      <c r="N14" s="21">
        <v>17</v>
      </c>
      <c r="O14" s="22">
        <v>1500</v>
      </c>
      <c r="P14" s="15">
        <f t="shared" si="2"/>
        <v>2925467</v>
      </c>
      <c r="Q14" s="23">
        <v>41</v>
      </c>
      <c r="R14" s="24">
        <v>3414794</v>
      </c>
      <c r="S14" s="23">
        <v>17</v>
      </c>
      <c r="T14" s="24">
        <v>1412916</v>
      </c>
      <c r="U14" s="15">
        <f t="shared" si="3"/>
        <v>4827710</v>
      </c>
      <c r="V14" s="23">
        <v>41</v>
      </c>
      <c r="W14" s="24">
        <v>4245768</v>
      </c>
      <c r="X14" s="23">
        <v>18</v>
      </c>
      <c r="Y14" s="24">
        <v>1898948</v>
      </c>
      <c r="Z14" s="15">
        <f t="shared" si="4"/>
        <v>6144716</v>
      </c>
      <c r="AA14" s="18">
        <f t="shared" si="5"/>
        <v>1.2728013903072057</v>
      </c>
      <c r="AB14" s="19">
        <f t="shared" si="6"/>
        <v>0.82407101312579822</v>
      </c>
    </row>
    <row r="15" spans="1:28" ht="52.5" customHeight="1" x14ac:dyDescent="0.2">
      <c r="A15" s="20" t="s">
        <v>24</v>
      </c>
      <c r="B15" s="21">
        <v>17</v>
      </c>
      <c r="C15" s="22">
        <v>2186276</v>
      </c>
      <c r="D15" s="21">
        <v>5</v>
      </c>
      <c r="E15" s="22">
        <v>244032</v>
      </c>
      <c r="F15" s="14">
        <f t="shared" si="0"/>
        <v>2430308</v>
      </c>
      <c r="G15" s="21">
        <v>18</v>
      </c>
      <c r="H15" s="22">
        <v>1531825</v>
      </c>
      <c r="I15" s="21">
        <v>6</v>
      </c>
      <c r="J15" s="22">
        <v>11315</v>
      </c>
      <c r="K15" s="15">
        <f t="shared" si="1"/>
        <v>1543140</v>
      </c>
      <c r="L15" s="21">
        <v>18</v>
      </c>
      <c r="M15" s="22">
        <v>1617743</v>
      </c>
      <c r="N15" s="21">
        <v>6</v>
      </c>
      <c r="O15" s="22">
        <v>10759</v>
      </c>
      <c r="P15" s="15">
        <f t="shared" si="2"/>
        <v>1628502</v>
      </c>
      <c r="Q15" s="23">
        <v>18</v>
      </c>
      <c r="R15" s="24">
        <v>1941607</v>
      </c>
      <c r="S15" s="23">
        <v>6</v>
      </c>
      <c r="T15" s="24">
        <v>57892</v>
      </c>
      <c r="U15" s="15">
        <f t="shared" si="3"/>
        <v>1999499</v>
      </c>
      <c r="V15" s="23">
        <v>18</v>
      </c>
      <c r="W15" s="24">
        <v>2092604</v>
      </c>
      <c r="X15" s="23">
        <v>6</v>
      </c>
      <c r="Y15" s="24">
        <v>54361</v>
      </c>
      <c r="Z15" s="15">
        <f t="shared" si="4"/>
        <v>2146965</v>
      </c>
      <c r="AA15" s="18">
        <f t="shared" si="5"/>
        <v>1.0737514747444235</v>
      </c>
      <c r="AB15" s="19">
        <f t="shared" si="6"/>
        <v>0.88341271970466295</v>
      </c>
    </row>
    <row r="16" spans="1:28" ht="52.5" customHeight="1" x14ac:dyDescent="0.2">
      <c r="A16" s="20" t="s">
        <v>25</v>
      </c>
      <c r="B16" s="21">
        <v>1</v>
      </c>
      <c r="C16" s="22">
        <v>25000</v>
      </c>
      <c r="D16" s="21">
        <v>2</v>
      </c>
      <c r="E16" s="22">
        <v>29000</v>
      </c>
      <c r="F16" s="14">
        <f t="shared" si="0"/>
        <v>54000</v>
      </c>
      <c r="G16" s="21">
        <v>1</v>
      </c>
      <c r="H16" s="22">
        <v>0</v>
      </c>
      <c r="I16" s="21">
        <v>2</v>
      </c>
      <c r="J16" s="22">
        <v>0</v>
      </c>
      <c r="K16" s="15">
        <f t="shared" si="1"/>
        <v>0</v>
      </c>
      <c r="L16" s="21">
        <v>1</v>
      </c>
      <c r="M16" s="22">
        <v>0</v>
      </c>
      <c r="N16" s="21">
        <v>2</v>
      </c>
      <c r="O16" s="22">
        <v>0</v>
      </c>
      <c r="P16" s="15">
        <f t="shared" si="2"/>
        <v>0</v>
      </c>
      <c r="Q16" s="23">
        <v>1</v>
      </c>
      <c r="R16" s="24">
        <v>0</v>
      </c>
      <c r="S16" s="23">
        <v>2</v>
      </c>
      <c r="T16" s="24">
        <v>19000</v>
      </c>
      <c r="U16" s="15">
        <f t="shared" si="3"/>
        <v>19000</v>
      </c>
      <c r="V16" s="23">
        <v>1</v>
      </c>
      <c r="W16" s="24">
        <v>17500</v>
      </c>
      <c r="X16" s="23">
        <v>3</v>
      </c>
      <c r="Y16" s="24">
        <v>740000</v>
      </c>
      <c r="Z16" s="15">
        <f t="shared" si="4"/>
        <v>757500</v>
      </c>
      <c r="AA16" s="18">
        <f t="shared" si="5"/>
        <v>39.868421052631582</v>
      </c>
      <c r="AB16" s="19">
        <f t="shared" si="6"/>
        <v>14.027777777777779</v>
      </c>
    </row>
    <row r="17" spans="1:28" ht="52.5" customHeight="1" x14ac:dyDescent="0.2">
      <c r="A17" s="20" t="s">
        <v>26</v>
      </c>
      <c r="B17" s="21">
        <v>2</v>
      </c>
      <c r="C17" s="22">
        <v>151525</v>
      </c>
      <c r="D17" s="21">
        <v>1</v>
      </c>
      <c r="E17" s="22">
        <v>7500</v>
      </c>
      <c r="F17" s="14">
        <f t="shared" si="0"/>
        <v>159025</v>
      </c>
      <c r="G17" s="21">
        <v>2</v>
      </c>
      <c r="H17" s="22">
        <v>134981</v>
      </c>
      <c r="I17" s="21">
        <v>1</v>
      </c>
      <c r="J17" s="22">
        <v>0</v>
      </c>
      <c r="K17" s="15">
        <f t="shared" si="1"/>
        <v>134981</v>
      </c>
      <c r="L17" s="21">
        <v>2</v>
      </c>
      <c r="M17" s="22">
        <v>132284</v>
      </c>
      <c r="N17" s="21">
        <v>1</v>
      </c>
      <c r="O17" s="22">
        <v>0</v>
      </c>
      <c r="P17" s="15">
        <f t="shared" si="2"/>
        <v>132284</v>
      </c>
      <c r="Q17" s="23">
        <v>2</v>
      </c>
      <c r="R17" s="24">
        <v>128205</v>
      </c>
      <c r="S17" s="23">
        <v>1</v>
      </c>
      <c r="T17" s="24">
        <v>0</v>
      </c>
      <c r="U17" s="15">
        <f t="shared" si="3"/>
        <v>128205</v>
      </c>
      <c r="V17" s="23">
        <v>2</v>
      </c>
      <c r="W17" s="24">
        <v>127882</v>
      </c>
      <c r="X17" s="23">
        <v>1</v>
      </c>
      <c r="Y17" s="24">
        <v>1500</v>
      </c>
      <c r="Z17" s="15">
        <f t="shared" si="4"/>
        <v>129382</v>
      </c>
      <c r="AA17" s="18">
        <f t="shared" si="5"/>
        <v>1.0091806091806093</v>
      </c>
      <c r="AB17" s="19">
        <f t="shared" si="6"/>
        <v>0.81359534664360944</v>
      </c>
    </row>
    <row r="18" spans="1:28" ht="52.5" customHeight="1" x14ac:dyDescent="0.2">
      <c r="A18" s="20" t="s">
        <v>27</v>
      </c>
      <c r="B18" s="21">
        <v>0</v>
      </c>
      <c r="C18" s="22">
        <v>0</v>
      </c>
      <c r="D18" s="21">
        <v>1</v>
      </c>
      <c r="E18" s="22">
        <v>13000</v>
      </c>
      <c r="F18" s="14">
        <f t="shared" si="0"/>
        <v>13000</v>
      </c>
      <c r="G18" s="21">
        <v>0</v>
      </c>
      <c r="H18" s="22">
        <v>0</v>
      </c>
      <c r="I18" s="21">
        <v>1</v>
      </c>
      <c r="J18" s="22">
        <v>0</v>
      </c>
      <c r="K18" s="15">
        <f t="shared" si="1"/>
        <v>0</v>
      </c>
      <c r="L18" s="21">
        <v>0</v>
      </c>
      <c r="M18" s="22">
        <v>0</v>
      </c>
      <c r="N18" s="21">
        <v>1</v>
      </c>
      <c r="O18" s="22">
        <v>0</v>
      </c>
      <c r="P18" s="15">
        <f t="shared" si="2"/>
        <v>0</v>
      </c>
      <c r="Q18" s="23">
        <v>0</v>
      </c>
      <c r="R18" s="24">
        <v>0</v>
      </c>
      <c r="S18" s="23">
        <v>1</v>
      </c>
      <c r="T18" s="24">
        <v>1800</v>
      </c>
      <c r="U18" s="15">
        <f t="shared" si="3"/>
        <v>1800</v>
      </c>
      <c r="V18" s="23">
        <v>0</v>
      </c>
      <c r="W18" s="24">
        <v>0</v>
      </c>
      <c r="X18" s="23">
        <v>1</v>
      </c>
      <c r="Y18" s="24">
        <v>5700</v>
      </c>
      <c r="Z18" s="15">
        <f t="shared" si="4"/>
        <v>5700</v>
      </c>
      <c r="AA18" s="18">
        <f t="shared" si="5"/>
        <v>3.1666666666666665</v>
      </c>
      <c r="AB18" s="19">
        <f t="shared" si="6"/>
        <v>0.43846153846153846</v>
      </c>
    </row>
    <row r="19" spans="1:28" ht="52.5" customHeight="1" x14ac:dyDescent="0.2">
      <c r="A19" s="20" t="s">
        <v>28</v>
      </c>
      <c r="B19" s="21">
        <v>1</v>
      </c>
      <c r="C19" s="22">
        <v>14453</v>
      </c>
      <c r="D19" s="21">
        <v>1</v>
      </c>
      <c r="E19" s="22">
        <v>90000</v>
      </c>
      <c r="F19" s="14">
        <f t="shared" si="0"/>
        <v>104453</v>
      </c>
      <c r="G19" s="21">
        <v>2</v>
      </c>
      <c r="H19" s="22">
        <v>21274</v>
      </c>
      <c r="I19" s="21">
        <v>1</v>
      </c>
      <c r="J19" s="22">
        <v>0</v>
      </c>
      <c r="K19" s="15">
        <f t="shared" si="1"/>
        <v>21274</v>
      </c>
      <c r="L19" s="21">
        <v>2</v>
      </c>
      <c r="M19" s="22">
        <v>22820</v>
      </c>
      <c r="N19" s="21">
        <v>1</v>
      </c>
      <c r="O19" s="22">
        <v>54700</v>
      </c>
      <c r="P19" s="15">
        <f t="shared" si="2"/>
        <v>77520</v>
      </c>
      <c r="Q19" s="23">
        <v>2</v>
      </c>
      <c r="R19" s="24">
        <v>23208</v>
      </c>
      <c r="S19" s="23">
        <v>1</v>
      </c>
      <c r="T19" s="24">
        <v>56390</v>
      </c>
      <c r="U19" s="15">
        <f t="shared" si="3"/>
        <v>79598</v>
      </c>
      <c r="V19" s="23">
        <v>3</v>
      </c>
      <c r="W19" s="24">
        <v>26606</v>
      </c>
      <c r="X19" s="23">
        <v>1</v>
      </c>
      <c r="Y19" s="24">
        <v>55035</v>
      </c>
      <c r="Z19" s="15">
        <f t="shared" si="4"/>
        <v>81641</v>
      </c>
      <c r="AA19" s="18">
        <f t="shared" si="5"/>
        <v>1.0256664740320109</v>
      </c>
      <c r="AB19" s="19">
        <f t="shared" si="6"/>
        <v>0.78160512383560066</v>
      </c>
    </row>
    <row r="20" spans="1:28" ht="52.5" customHeight="1" x14ac:dyDescent="0.2">
      <c r="A20" s="20" t="s">
        <v>29</v>
      </c>
      <c r="B20" s="21">
        <v>0</v>
      </c>
      <c r="C20" s="22">
        <v>0</v>
      </c>
      <c r="D20" s="21">
        <v>1</v>
      </c>
      <c r="E20" s="22">
        <v>125000</v>
      </c>
      <c r="F20" s="14">
        <f t="shared" si="0"/>
        <v>125000</v>
      </c>
      <c r="G20" s="21">
        <v>0</v>
      </c>
      <c r="H20" s="22">
        <v>0</v>
      </c>
      <c r="I20" s="21">
        <v>2</v>
      </c>
      <c r="J20" s="22">
        <v>4200</v>
      </c>
      <c r="K20" s="15">
        <f t="shared" si="1"/>
        <v>4200</v>
      </c>
      <c r="L20" s="21">
        <v>0</v>
      </c>
      <c r="M20" s="22">
        <v>0</v>
      </c>
      <c r="N20" s="21">
        <v>2</v>
      </c>
      <c r="O20" s="22">
        <v>4460</v>
      </c>
      <c r="P20" s="15">
        <f t="shared" si="2"/>
        <v>4460</v>
      </c>
      <c r="Q20" s="23">
        <v>0</v>
      </c>
      <c r="R20" s="24">
        <v>0</v>
      </c>
      <c r="S20" s="23">
        <v>2</v>
      </c>
      <c r="T20" s="24">
        <v>5740</v>
      </c>
      <c r="U20" s="15">
        <f t="shared" si="3"/>
        <v>5740</v>
      </c>
      <c r="V20" s="23">
        <v>1</v>
      </c>
      <c r="W20" s="24">
        <v>14495</v>
      </c>
      <c r="X20" s="23">
        <v>2</v>
      </c>
      <c r="Y20" s="24">
        <v>61334</v>
      </c>
      <c r="Z20" s="15">
        <f t="shared" si="4"/>
        <v>75829</v>
      </c>
      <c r="AA20" s="18">
        <f t="shared" si="5"/>
        <v>13.210627177700349</v>
      </c>
      <c r="AB20" s="19">
        <f t="shared" si="6"/>
        <v>0.60663199999999995</v>
      </c>
    </row>
    <row r="21" spans="1:28" ht="52.5" customHeight="1" x14ac:dyDescent="0.2">
      <c r="A21" s="20" t="s">
        <v>30</v>
      </c>
      <c r="B21" s="21">
        <v>22</v>
      </c>
      <c r="C21" s="22">
        <v>1660662</v>
      </c>
      <c r="D21" s="21">
        <v>10</v>
      </c>
      <c r="E21" s="22">
        <v>315235</v>
      </c>
      <c r="F21" s="14">
        <f t="shared" si="0"/>
        <v>1975897</v>
      </c>
      <c r="G21" s="21">
        <v>21</v>
      </c>
      <c r="H21" s="22">
        <v>1166501</v>
      </c>
      <c r="I21" s="21">
        <v>9</v>
      </c>
      <c r="J21" s="22">
        <v>4583</v>
      </c>
      <c r="K21" s="15">
        <f t="shared" si="1"/>
        <v>1171084</v>
      </c>
      <c r="L21" s="21">
        <v>21</v>
      </c>
      <c r="M21" s="22">
        <v>1221500</v>
      </c>
      <c r="N21" s="21">
        <v>9</v>
      </c>
      <c r="O21" s="22">
        <v>24583</v>
      </c>
      <c r="P21" s="15">
        <f t="shared" si="2"/>
        <v>1246083</v>
      </c>
      <c r="Q21" s="23">
        <v>21</v>
      </c>
      <c r="R21" s="24">
        <v>1310571</v>
      </c>
      <c r="S21" s="23">
        <v>9</v>
      </c>
      <c r="T21" s="24">
        <v>81682</v>
      </c>
      <c r="U21" s="15">
        <f t="shared" si="3"/>
        <v>1392253</v>
      </c>
      <c r="V21" s="23">
        <v>21</v>
      </c>
      <c r="W21" s="24">
        <v>1386637</v>
      </c>
      <c r="X21" s="23">
        <v>9</v>
      </c>
      <c r="Y21" s="24">
        <v>216461</v>
      </c>
      <c r="Z21" s="15">
        <f t="shared" si="4"/>
        <v>1603098</v>
      </c>
      <c r="AA21" s="18">
        <f t="shared" si="5"/>
        <v>1.1514415842522874</v>
      </c>
      <c r="AB21" s="19">
        <f t="shared" si="6"/>
        <v>0.8113267037704901</v>
      </c>
    </row>
    <row r="22" spans="1:28" ht="52.5" customHeight="1" x14ac:dyDescent="0.2">
      <c r="A22" s="20" t="s">
        <v>31</v>
      </c>
      <c r="B22" s="21">
        <v>17</v>
      </c>
      <c r="C22" s="22">
        <v>1957273</v>
      </c>
      <c r="D22" s="21">
        <v>4</v>
      </c>
      <c r="E22" s="22">
        <v>122500</v>
      </c>
      <c r="F22" s="14">
        <f t="shared" si="0"/>
        <v>2079773</v>
      </c>
      <c r="G22" s="21">
        <v>17</v>
      </c>
      <c r="H22" s="22">
        <v>1193520</v>
      </c>
      <c r="I22" s="21">
        <v>4</v>
      </c>
      <c r="J22" s="22">
        <v>4201</v>
      </c>
      <c r="K22" s="15">
        <f t="shared" si="1"/>
        <v>1197721</v>
      </c>
      <c r="L22" s="21">
        <v>17</v>
      </c>
      <c r="M22" s="22">
        <v>1241078</v>
      </c>
      <c r="N22" s="21">
        <v>4</v>
      </c>
      <c r="O22" s="22">
        <v>0</v>
      </c>
      <c r="P22" s="15">
        <f t="shared" si="2"/>
        <v>1241078</v>
      </c>
      <c r="Q22" s="23">
        <v>17</v>
      </c>
      <c r="R22" s="24">
        <v>1574595</v>
      </c>
      <c r="S22" s="23">
        <v>4</v>
      </c>
      <c r="T22" s="24">
        <v>0</v>
      </c>
      <c r="U22" s="15">
        <f t="shared" si="3"/>
        <v>1574595</v>
      </c>
      <c r="V22" s="23">
        <v>17</v>
      </c>
      <c r="W22" s="24">
        <v>1502150</v>
      </c>
      <c r="X22" s="23">
        <v>3</v>
      </c>
      <c r="Y22" s="24">
        <v>18000</v>
      </c>
      <c r="Z22" s="15">
        <f t="shared" si="4"/>
        <v>1520150</v>
      </c>
      <c r="AA22" s="18">
        <f t="shared" si="5"/>
        <v>0.96542285476582868</v>
      </c>
      <c r="AB22" s="19">
        <f t="shared" si="6"/>
        <v>0.73092111494860257</v>
      </c>
    </row>
    <row r="23" spans="1:28" ht="52.5" customHeight="1" x14ac:dyDescent="0.2">
      <c r="A23" s="20" t="s">
        <v>32</v>
      </c>
      <c r="B23" s="21">
        <v>17</v>
      </c>
      <c r="C23" s="22">
        <v>877197</v>
      </c>
      <c r="D23" s="21">
        <v>14</v>
      </c>
      <c r="E23" s="22">
        <v>1023855</v>
      </c>
      <c r="F23" s="14">
        <f t="shared" si="0"/>
        <v>1901052</v>
      </c>
      <c r="G23" s="21">
        <v>15</v>
      </c>
      <c r="H23" s="22">
        <v>626890</v>
      </c>
      <c r="I23" s="21">
        <v>15</v>
      </c>
      <c r="J23" s="22">
        <v>18403</v>
      </c>
      <c r="K23" s="15">
        <f t="shared" si="1"/>
        <v>645293</v>
      </c>
      <c r="L23" s="21">
        <v>16</v>
      </c>
      <c r="M23" s="22">
        <v>692392</v>
      </c>
      <c r="N23" s="21">
        <v>13</v>
      </c>
      <c r="O23" s="22">
        <v>13908</v>
      </c>
      <c r="P23" s="15">
        <f t="shared" si="2"/>
        <v>706300</v>
      </c>
      <c r="Q23" s="23">
        <v>16</v>
      </c>
      <c r="R23" s="24">
        <v>768013</v>
      </c>
      <c r="S23" s="23">
        <v>14</v>
      </c>
      <c r="T23" s="24">
        <v>1685105</v>
      </c>
      <c r="U23" s="15">
        <f t="shared" si="3"/>
        <v>2453118</v>
      </c>
      <c r="V23" s="23">
        <v>15</v>
      </c>
      <c r="W23" s="24">
        <v>795523</v>
      </c>
      <c r="X23" s="23">
        <v>13</v>
      </c>
      <c r="Y23" s="24">
        <v>270956</v>
      </c>
      <c r="Z23" s="15">
        <f t="shared" si="4"/>
        <v>1066479</v>
      </c>
      <c r="AA23" s="18">
        <f t="shared" si="5"/>
        <v>0.43474427239129954</v>
      </c>
      <c r="AB23" s="19">
        <f t="shared" si="6"/>
        <v>0.56099412325386155</v>
      </c>
    </row>
    <row r="24" spans="1:28" ht="52.5" customHeight="1" x14ac:dyDescent="0.2">
      <c r="A24" s="20" t="s">
        <v>33</v>
      </c>
      <c r="B24" s="21">
        <v>35</v>
      </c>
      <c r="C24" s="22">
        <v>2925660</v>
      </c>
      <c r="D24" s="21">
        <v>11</v>
      </c>
      <c r="E24" s="22">
        <v>1809760</v>
      </c>
      <c r="F24" s="14">
        <f t="shared" si="0"/>
        <v>4735420</v>
      </c>
      <c r="G24" s="21">
        <v>35</v>
      </c>
      <c r="H24" s="22">
        <v>1983937</v>
      </c>
      <c r="I24" s="21">
        <v>11</v>
      </c>
      <c r="J24" s="22">
        <v>23000</v>
      </c>
      <c r="K24" s="15">
        <f t="shared" si="1"/>
        <v>2006937</v>
      </c>
      <c r="L24" s="21">
        <v>35</v>
      </c>
      <c r="M24" s="22">
        <v>1786594</v>
      </c>
      <c r="N24" s="21">
        <v>10</v>
      </c>
      <c r="O24" s="22">
        <v>342800</v>
      </c>
      <c r="P24" s="15">
        <f t="shared" si="2"/>
        <v>2129394</v>
      </c>
      <c r="Q24" s="23">
        <v>35</v>
      </c>
      <c r="R24" s="24">
        <v>2171576</v>
      </c>
      <c r="S24" s="23">
        <v>10</v>
      </c>
      <c r="T24" s="24">
        <v>742800</v>
      </c>
      <c r="U24" s="15">
        <f t="shared" si="3"/>
        <v>2914376</v>
      </c>
      <c r="V24" s="23">
        <v>35</v>
      </c>
      <c r="W24" s="24">
        <v>2401905</v>
      </c>
      <c r="X24" s="23">
        <v>10</v>
      </c>
      <c r="Y24" s="24">
        <v>956500</v>
      </c>
      <c r="Z24" s="15">
        <f t="shared" si="4"/>
        <v>3358405</v>
      </c>
      <c r="AA24" s="18">
        <f t="shared" si="5"/>
        <v>1.1523581720409446</v>
      </c>
      <c r="AB24" s="19">
        <f t="shared" si="6"/>
        <v>0.70920953157270106</v>
      </c>
    </row>
    <row r="25" spans="1:28" ht="52.5" customHeight="1" x14ac:dyDescent="0.2">
      <c r="A25" s="20" t="s">
        <v>34</v>
      </c>
      <c r="B25" s="21">
        <v>5</v>
      </c>
      <c r="C25" s="22">
        <v>490734</v>
      </c>
      <c r="D25" s="21">
        <v>1</v>
      </c>
      <c r="E25" s="22">
        <v>56500</v>
      </c>
      <c r="F25" s="14">
        <f t="shared" si="0"/>
        <v>547234</v>
      </c>
      <c r="G25" s="21">
        <v>5</v>
      </c>
      <c r="H25" s="22">
        <v>413560</v>
      </c>
      <c r="I25" s="21">
        <v>1</v>
      </c>
      <c r="J25" s="22">
        <v>0</v>
      </c>
      <c r="K25" s="15">
        <f t="shared" si="1"/>
        <v>413560</v>
      </c>
      <c r="L25" s="21">
        <v>5</v>
      </c>
      <c r="M25" s="22">
        <v>661623</v>
      </c>
      <c r="N25" s="21">
        <v>1</v>
      </c>
      <c r="O25" s="22">
        <v>0</v>
      </c>
      <c r="P25" s="15">
        <f t="shared" si="2"/>
        <v>661623</v>
      </c>
      <c r="Q25" s="23">
        <v>5</v>
      </c>
      <c r="R25" s="24">
        <v>584747</v>
      </c>
      <c r="S25" s="23">
        <v>1</v>
      </c>
      <c r="T25" s="24">
        <v>67200</v>
      </c>
      <c r="U25" s="15">
        <f t="shared" si="3"/>
        <v>651947</v>
      </c>
      <c r="V25" s="23">
        <v>6</v>
      </c>
      <c r="W25" s="24">
        <v>597384</v>
      </c>
      <c r="X25" s="23">
        <v>1</v>
      </c>
      <c r="Y25" s="24">
        <v>105700</v>
      </c>
      <c r="Z25" s="15">
        <f t="shared" si="4"/>
        <v>703084</v>
      </c>
      <c r="AA25" s="18">
        <f t="shared" si="5"/>
        <v>1.0784373576379676</v>
      </c>
      <c r="AB25" s="19">
        <f t="shared" si="6"/>
        <v>1.2847959008394947</v>
      </c>
    </row>
    <row r="26" spans="1:28" ht="52.5" customHeight="1" x14ac:dyDescent="0.2">
      <c r="A26" s="20" t="s">
        <v>35</v>
      </c>
      <c r="B26" s="21">
        <v>28</v>
      </c>
      <c r="C26" s="22">
        <v>2633710</v>
      </c>
      <c r="D26" s="21">
        <v>16</v>
      </c>
      <c r="E26" s="22">
        <v>938167</v>
      </c>
      <c r="F26" s="14">
        <f t="shared" si="0"/>
        <v>3571877</v>
      </c>
      <c r="G26" s="21">
        <v>28</v>
      </c>
      <c r="H26" s="22">
        <v>2018847</v>
      </c>
      <c r="I26" s="21">
        <v>17</v>
      </c>
      <c r="J26" s="22">
        <v>643057</v>
      </c>
      <c r="K26" s="15">
        <f t="shared" si="1"/>
        <v>2661904</v>
      </c>
      <c r="L26" s="21">
        <v>26</v>
      </c>
      <c r="M26" s="22">
        <v>2008015</v>
      </c>
      <c r="N26" s="21">
        <v>16</v>
      </c>
      <c r="O26" s="22">
        <v>71500</v>
      </c>
      <c r="P26" s="15">
        <f t="shared" si="2"/>
        <v>2079515</v>
      </c>
      <c r="Q26" s="23">
        <v>26</v>
      </c>
      <c r="R26" s="24">
        <v>2075926</v>
      </c>
      <c r="S26" s="23">
        <v>16</v>
      </c>
      <c r="T26" s="24">
        <v>128746</v>
      </c>
      <c r="U26" s="15">
        <f t="shared" si="3"/>
        <v>2204672</v>
      </c>
      <c r="V26" s="23">
        <v>26</v>
      </c>
      <c r="W26" s="24">
        <v>2330395</v>
      </c>
      <c r="X26" s="23">
        <v>15</v>
      </c>
      <c r="Y26" s="24">
        <v>411671</v>
      </c>
      <c r="Z26" s="15">
        <f t="shared" si="4"/>
        <v>2742066</v>
      </c>
      <c r="AA26" s="18">
        <f t="shared" si="5"/>
        <v>1.2437523586274966</v>
      </c>
      <c r="AB26" s="19">
        <f t="shared" si="6"/>
        <v>0.76768208983680009</v>
      </c>
    </row>
    <row r="27" spans="1:28" ht="52.5" customHeight="1" x14ac:dyDescent="0.2">
      <c r="A27" s="20" t="s">
        <v>36</v>
      </c>
      <c r="B27" s="21">
        <v>7</v>
      </c>
      <c r="C27" s="22">
        <v>597979</v>
      </c>
      <c r="D27" s="21">
        <v>6</v>
      </c>
      <c r="E27" s="22">
        <v>565000</v>
      </c>
      <c r="F27" s="14">
        <f t="shared" si="0"/>
        <v>1162979</v>
      </c>
      <c r="G27" s="21">
        <v>5</v>
      </c>
      <c r="H27" s="22">
        <v>432259</v>
      </c>
      <c r="I27" s="21">
        <v>6</v>
      </c>
      <c r="J27" s="22">
        <v>160000</v>
      </c>
      <c r="K27" s="15">
        <f t="shared" si="1"/>
        <v>592259</v>
      </c>
      <c r="L27" s="21">
        <v>6</v>
      </c>
      <c r="M27" s="22">
        <v>427942</v>
      </c>
      <c r="N27" s="21">
        <v>6</v>
      </c>
      <c r="O27" s="22">
        <v>0</v>
      </c>
      <c r="P27" s="15">
        <f t="shared" si="2"/>
        <v>427942</v>
      </c>
      <c r="Q27" s="23">
        <v>6</v>
      </c>
      <c r="R27" s="24">
        <v>465780</v>
      </c>
      <c r="S27" s="23">
        <v>6</v>
      </c>
      <c r="T27" s="24">
        <v>200200</v>
      </c>
      <c r="U27" s="15">
        <f t="shared" si="3"/>
        <v>665980</v>
      </c>
      <c r="V27" s="23">
        <v>6</v>
      </c>
      <c r="W27" s="24">
        <v>535098</v>
      </c>
      <c r="X27" s="23">
        <v>6</v>
      </c>
      <c r="Y27" s="24">
        <v>430000</v>
      </c>
      <c r="Z27" s="15">
        <f t="shared" si="4"/>
        <v>965098</v>
      </c>
      <c r="AA27" s="18">
        <f t="shared" si="5"/>
        <v>1.4491396138022163</v>
      </c>
      <c r="AB27" s="19">
        <f t="shared" si="6"/>
        <v>0.82984989410814813</v>
      </c>
    </row>
    <row r="28" spans="1:28" ht="52.5" customHeight="1" x14ac:dyDescent="0.2">
      <c r="A28" s="20" t="s">
        <v>37</v>
      </c>
      <c r="B28" s="21">
        <v>2</v>
      </c>
      <c r="C28" s="22">
        <v>756953</v>
      </c>
      <c r="D28" s="21">
        <v>3</v>
      </c>
      <c r="E28" s="22">
        <v>70100</v>
      </c>
      <c r="F28" s="14">
        <f t="shared" si="0"/>
        <v>827053</v>
      </c>
      <c r="G28" s="21">
        <v>2</v>
      </c>
      <c r="H28" s="22">
        <v>744334</v>
      </c>
      <c r="I28" s="21">
        <v>3</v>
      </c>
      <c r="J28" s="22">
        <v>6500</v>
      </c>
      <c r="K28" s="15">
        <f t="shared" si="1"/>
        <v>750834</v>
      </c>
      <c r="L28" s="21">
        <v>2</v>
      </c>
      <c r="M28" s="22">
        <v>778983</v>
      </c>
      <c r="N28" s="21">
        <v>3</v>
      </c>
      <c r="O28" s="22">
        <v>0</v>
      </c>
      <c r="P28" s="15">
        <f t="shared" si="2"/>
        <v>778983</v>
      </c>
      <c r="Q28" s="23">
        <v>2</v>
      </c>
      <c r="R28" s="24">
        <v>830753</v>
      </c>
      <c r="S28" s="23">
        <v>3</v>
      </c>
      <c r="T28" s="24">
        <v>21400</v>
      </c>
      <c r="U28" s="15">
        <f t="shared" si="3"/>
        <v>852153</v>
      </c>
      <c r="V28" s="23">
        <v>2</v>
      </c>
      <c r="W28" s="24">
        <v>879384</v>
      </c>
      <c r="X28" s="23">
        <v>3</v>
      </c>
      <c r="Y28" s="24">
        <v>68800</v>
      </c>
      <c r="Z28" s="15">
        <f t="shared" si="4"/>
        <v>948184</v>
      </c>
      <c r="AA28" s="18">
        <f t="shared" si="5"/>
        <v>1.1126922043341982</v>
      </c>
      <c r="AB28" s="19">
        <f t="shared" si="6"/>
        <v>1.1464609885944432</v>
      </c>
    </row>
    <row r="29" spans="1:28" ht="52.5" customHeight="1" thickBot="1" x14ac:dyDescent="0.25">
      <c r="A29" s="25" t="s">
        <v>38</v>
      </c>
      <c r="B29" s="12">
        <v>4</v>
      </c>
      <c r="C29" s="13">
        <v>111612</v>
      </c>
      <c r="D29" s="12">
        <v>0</v>
      </c>
      <c r="E29" s="13">
        <v>0</v>
      </c>
      <c r="F29" s="14">
        <f t="shared" si="0"/>
        <v>111612</v>
      </c>
      <c r="G29" s="12">
        <v>3</v>
      </c>
      <c r="H29" s="13">
        <v>87018</v>
      </c>
      <c r="I29" s="12">
        <v>0</v>
      </c>
      <c r="J29" s="13">
        <v>0</v>
      </c>
      <c r="K29" s="15">
        <f t="shared" si="1"/>
        <v>87018</v>
      </c>
      <c r="L29" s="12">
        <v>3</v>
      </c>
      <c r="M29" s="13">
        <v>82368</v>
      </c>
      <c r="N29" s="12">
        <v>0</v>
      </c>
      <c r="O29" s="13">
        <v>0</v>
      </c>
      <c r="P29" s="15">
        <f t="shared" si="2"/>
        <v>82368</v>
      </c>
      <c r="Q29" s="16">
        <v>3</v>
      </c>
      <c r="R29" s="17">
        <v>87474</v>
      </c>
      <c r="S29" s="16">
        <v>0</v>
      </c>
      <c r="T29" s="17">
        <v>0</v>
      </c>
      <c r="U29" s="15">
        <f t="shared" si="3"/>
        <v>87474</v>
      </c>
      <c r="V29" s="16">
        <v>3</v>
      </c>
      <c r="W29" s="17">
        <v>79400</v>
      </c>
      <c r="X29" s="16">
        <v>0</v>
      </c>
      <c r="Y29" s="17">
        <v>0</v>
      </c>
      <c r="Z29" s="15">
        <f t="shared" si="4"/>
        <v>79400</v>
      </c>
      <c r="AA29" s="18">
        <f t="shared" si="5"/>
        <v>0.90769828749114023</v>
      </c>
      <c r="AB29" s="26">
        <f t="shared" si="6"/>
        <v>0.71139304017489158</v>
      </c>
    </row>
    <row r="30" spans="1:28" ht="52.5" customHeight="1" thickTop="1" x14ac:dyDescent="0.2">
      <c r="A30" s="27" t="s">
        <v>39</v>
      </c>
      <c r="B30" s="28">
        <f>SUM(B5:B29)</f>
        <v>262</v>
      </c>
      <c r="C30" s="29">
        <f>SUM(C5:C29)</f>
        <v>24957973</v>
      </c>
      <c r="D30" s="28">
        <f>SUM(D5:D29)</f>
        <v>140</v>
      </c>
      <c r="E30" s="29">
        <f>SUM(E5:E29)</f>
        <v>10311570</v>
      </c>
      <c r="F30" s="30">
        <f t="shared" si="0"/>
        <v>35269543</v>
      </c>
      <c r="G30" s="28">
        <f>SUM(G5:G29)</f>
        <v>259</v>
      </c>
      <c r="H30" s="29">
        <f>SUM(H5:H29)</f>
        <v>17249210</v>
      </c>
      <c r="I30" s="28">
        <f>SUM(I5:I29)</f>
        <v>143</v>
      </c>
      <c r="J30" s="29">
        <f>SUM(J5:J29)</f>
        <v>1110970</v>
      </c>
      <c r="K30" s="31">
        <f t="shared" si="1"/>
        <v>18360180</v>
      </c>
      <c r="L30" s="28">
        <f>SUM(L5:L29)</f>
        <v>261</v>
      </c>
      <c r="M30" s="29">
        <f>SUM(M5:M29)</f>
        <v>17755009</v>
      </c>
      <c r="N30" s="28">
        <f>SUM(N5:N29)</f>
        <v>138</v>
      </c>
      <c r="O30" s="29">
        <f>SUM(O5:O29)</f>
        <v>982778</v>
      </c>
      <c r="P30" s="31">
        <f t="shared" si="2"/>
        <v>18737787</v>
      </c>
      <c r="Q30" s="28">
        <f>SUM(Q5:Q29)</f>
        <v>263</v>
      </c>
      <c r="R30" s="29">
        <f>SUM(R5:R29)</f>
        <v>19944582</v>
      </c>
      <c r="S30" s="28">
        <f>SUM(S5:S29)</f>
        <v>138</v>
      </c>
      <c r="T30" s="29">
        <f>SUM(T5:T29)</f>
        <v>5233855</v>
      </c>
      <c r="U30" s="32">
        <f t="shared" si="3"/>
        <v>25178437</v>
      </c>
      <c r="V30" s="28">
        <f>SUM(V5:V29)</f>
        <v>265</v>
      </c>
      <c r="W30" s="29">
        <f>SUM(W5:W29)</f>
        <v>22041362</v>
      </c>
      <c r="X30" s="28">
        <f>SUM(X5:X29)</f>
        <v>139</v>
      </c>
      <c r="Y30" s="29">
        <f>SUM(Y5:Y29)</f>
        <v>6312660</v>
      </c>
      <c r="Z30" s="33">
        <f t="shared" si="4"/>
        <v>28354022</v>
      </c>
      <c r="AA30" s="34">
        <f t="shared" si="5"/>
        <v>1.1261231981953448</v>
      </c>
      <c r="AB30" s="35">
        <f t="shared" si="6"/>
        <v>0.80392371401013052</v>
      </c>
    </row>
    <row r="31" spans="1:28" ht="43.5" customHeight="1" x14ac:dyDescent="0.2">
      <c r="A31" s="36"/>
      <c r="B31" s="37"/>
      <c r="C31" s="37"/>
      <c r="D31" s="37"/>
      <c r="E31" s="37"/>
      <c r="F31" s="38">
        <f>SUM(F5:F29)</f>
        <v>35269543</v>
      </c>
      <c r="G31" s="37"/>
      <c r="H31" s="37"/>
      <c r="I31" s="37"/>
      <c r="J31" s="37"/>
      <c r="K31" s="38">
        <f>SUM(K5:K29)</f>
        <v>18360180</v>
      </c>
      <c r="L31" s="37"/>
      <c r="M31" s="37"/>
      <c r="N31" s="37"/>
      <c r="O31" s="37"/>
      <c r="P31" s="38">
        <f>SUM(P5:P29)</f>
        <v>18737787</v>
      </c>
      <c r="Q31" s="37"/>
      <c r="R31" s="37"/>
      <c r="S31" s="37"/>
      <c r="T31" s="37"/>
      <c r="U31" s="38">
        <f>SUM(U5:U29)</f>
        <v>25178437</v>
      </c>
      <c r="V31" s="37"/>
      <c r="W31" s="37"/>
      <c r="X31" s="37"/>
      <c r="Y31" s="37"/>
      <c r="Z31" s="38">
        <f>SUM(Z5:Z29)</f>
        <v>28354022</v>
      </c>
      <c r="AA31" s="39"/>
      <c r="AB31" s="36"/>
    </row>
  </sheetData>
  <mergeCells count="23">
    <mergeCell ref="AA2:AA4"/>
    <mergeCell ref="AB2:AB4"/>
    <mergeCell ref="K3:K4"/>
    <mergeCell ref="L3:M3"/>
    <mergeCell ref="N3:O3"/>
    <mergeCell ref="A2:A4"/>
    <mergeCell ref="B2:F2"/>
    <mergeCell ref="G2:K2"/>
    <mergeCell ref="L2:P2"/>
    <mergeCell ref="B3:C3"/>
    <mergeCell ref="D3:E3"/>
    <mergeCell ref="F3:F4"/>
    <mergeCell ref="G3:H3"/>
    <mergeCell ref="I3:J3"/>
    <mergeCell ref="Q2:U2"/>
    <mergeCell ref="V2:Z2"/>
    <mergeCell ref="P3:P4"/>
    <mergeCell ref="Q3:R3"/>
    <mergeCell ref="S3:T3"/>
    <mergeCell ref="U3:U4"/>
    <mergeCell ref="V3:W3"/>
    <mergeCell ref="X3:Y3"/>
    <mergeCell ref="Z3:Z4"/>
  </mergeCells>
  <phoneticPr fontId="2"/>
  <pageMargins left="0.78740157480314965" right="0.78740157480314965" top="0.78740157480314965" bottom="0.78740157480314965" header="0.31496062992125984" footer="0.59055118110236227"/>
  <pageSetup paperSize="9" scale="36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市町村別・分類別観光地点等入込客数（延べ人数）の状況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2024-09-26T06:05:55Z</dcterms:created>
  <dcterms:modified xsi:type="dcterms:W3CDTF">2024-09-26T10:17:46Z</dcterms:modified>
</cp:coreProperties>
</file>