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akitasv01\会計課\02　決算・システム班\01 決算事務関係\2023 R05年度決算関係事務（R04年度決算）\10 決算公表\R4 オープンデータ\"/>
    </mc:Choice>
  </mc:AlternateContent>
  <xr:revisionPtr revIDLastSave="0" documentId="13_ncr:1_{38815F05-AC62-401B-95DC-1C531ABF7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７（２）不用額" sheetId="12" r:id="rId1"/>
  </sheets>
  <definedNames>
    <definedName name="_xlnm.Print_Area" localSheetId="0">'７（２）不用額'!$A$1:$D$45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2" l="1"/>
  <c r="C23" i="12"/>
  <c r="B45" i="12" l="1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B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45" i="12" l="1"/>
  <c r="D23" i="12"/>
</calcChain>
</file>

<file path=xl/sharedStrings.xml><?xml version="1.0" encoding="utf-8"?>
<sst xmlns="http://schemas.openxmlformats.org/spreadsheetml/2006/main" count="46" uniqueCount="41">
  <si>
    <t>沿岸漁業改善資金特別会計</t>
  </si>
  <si>
    <t>区　　分</t>
    <rPh sb="0" eb="1">
      <t>ク</t>
    </rPh>
    <rPh sb="3" eb="4">
      <t>ブン</t>
    </rPh>
    <phoneticPr fontId="1"/>
  </si>
  <si>
    <t>総務費</t>
    <rPh sb="0" eb="3">
      <t>ソウムヒ</t>
    </rPh>
    <phoneticPr fontId="1"/>
  </si>
  <si>
    <t>市町村振興資金特別会計</t>
  </si>
  <si>
    <t>証紙特別会計</t>
  </si>
  <si>
    <t>能代港エネルギー基地
建設用地整備事業特別会計</t>
  </si>
  <si>
    <t>工業団地開発事業特別会計</t>
  </si>
  <si>
    <t>諸支出金</t>
    <rPh sb="0" eb="3">
      <t>ショシシュツ</t>
    </rPh>
    <rPh sb="3" eb="4">
      <t>キン</t>
    </rPh>
    <phoneticPr fontId="1"/>
  </si>
  <si>
    <t>増減 (A)-(B)</t>
  </si>
  <si>
    <t>民生費</t>
    <rPh sb="0" eb="3">
      <t>ミンセイヒ</t>
    </rPh>
    <phoneticPr fontId="1"/>
  </si>
  <si>
    <t>　　① 一般会計</t>
    <rPh sb="4" eb="6">
      <t>イッパン</t>
    </rPh>
    <rPh sb="6" eb="8">
      <t>カイケイ</t>
    </rPh>
    <phoneticPr fontId="1"/>
  </si>
  <si>
    <t>（単位：円）</t>
    <rPh sb="1" eb="3">
      <t>タンイ</t>
    </rPh>
    <rPh sb="4" eb="5">
      <t>エン</t>
    </rPh>
    <phoneticPr fontId="1"/>
  </si>
  <si>
    <t>議会費</t>
    <rPh sb="0" eb="2">
      <t>ギカイ</t>
    </rPh>
    <rPh sb="2" eb="3">
      <t>ヒ</t>
    </rPh>
    <phoneticPr fontId="1"/>
  </si>
  <si>
    <t>土木費</t>
    <rPh sb="0" eb="3">
      <t>ドボクヒ</t>
    </rPh>
    <phoneticPr fontId="1"/>
  </si>
  <si>
    <t>衛生費</t>
    <rPh sb="0" eb="3">
      <t>エイセイヒ</t>
    </rPh>
    <phoneticPr fontId="1"/>
  </si>
  <si>
    <t>就農支援資金貸付事業等特別会計</t>
  </si>
  <si>
    <t>労働費</t>
    <rPh sb="0" eb="3">
      <t>ロウドウヒ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</si>
  <si>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</si>
  <si>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商工費</t>
    <rPh sb="0" eb="3">
      <t>ショウコウヒ</t>
    </rPh>
    <phoneticPr fontId="1"/>
  </si>
  <si>
    <t>警察費</t>
    <rPh sb="0" eb="3">
      <t>ケイサツヒ</t>
    </rPh>
    <phoneticPr fontId="1"/>
  </si>
  <si>
    <t>計</t>
    <rPh sb="0" eb="1">
      <t>ケイ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</si>
  <si>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</si>
  <si>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</si>
  <si>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</si>
  <si>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</si>
  <si>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</si>
  <si>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</si>
  <si>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</si>
  <si>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</si>
  <si>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港湾整備事業特別会計</t>
  </si>
  <si>
    <t>地域総合整備資金特別会計</t>
  </si>
  <si>
    <t>秋田港飯島地区工業用地
整備事業特別会計</t>
  </si>
  <si>
    <t>環境保全センター事業特別会計</t>
  </si>
  <si>
    <t>公債費管理特別会計</t>
  </si>
  <si>
    <t>地方独立行政法人秋田県立病院機構
施設整備等貸付金特別会計</t>
  </si>
  <si>
    <t>（２） 不用額</t>
    <rPh sb="4" eb="7">
      <t>フヨウガク</t>
    </rPh>
    <phoneticPr fontId="1"/>
  </si>
  <si>
    <t>母子父子寡婦福祉資金特別会計</t>
    <rPh sb="2" eb="4">
      <t>フシ</t>
    </rPh>
    <phoneticPr fontId="1"/>
  </si>
  <si>
    <t>国民健康保険特別会計</t>
    <rPh sb="0" eb="2">
      <t>コクミン</t>
    </rPh>
    <rPh sb="2" eb="4">
      <t>ケンコウ</t>
    </rPh>
    <rPh sb="4" eb="6">
      <t>ホケン</t>
    </rPh>
    <phoneticPr fontId="1"/>
  </si>
  <si>
    <t>増減 (A)-(B)</t>
    <phoneticPr fontId="1"/>
  </si>
  <si>
    <t>令和３年度（B）</t>
    <rPh sb="0" eb="2">
      <t>レイワ</t>
    </rPh>
    <rPh sb="3" eb="5">
      <t>ネンド</t>
    </rPh>
    <phoneticPr fontId="1"/>
  </si>
  <si>
    <t>令和４年度（A）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</si>
</sst>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indexed="8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10"/>
      <color theme="1"/>
      <name val="ＭＳ 明朝"/>
      <family val="1"/>
    </font>
    <font>
      <b/>
      <sz val="14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b/>
      <sz val="12"/>
      <color theme="1"/>
      <name val="ＭＳ ゴシック"/>
      <family val="3"/>
    </font>
    <font>
      <sz val="11"/>
      <name val="ＭＳ 明朝"/>
      <family val="1"/>
      <charset val="128"/>
    </font>
    <font>
      <sz val="11"/>
      <name val="ＭＳ Ｐゴシック"/>
      <family val="3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Fill="1" applyBorder="1" applyAlignment="1">
      <alignment horizontal="distributed" vertical="center" indent="1"/>
    </xf>
    <xf numFmtId="3" fontId="2" fillId="0" borderId="2" xfId="0" applyNumberFormat="1" applyFont="1" applyFill="1" applyBorder="1" applyAlignment="1">
      <alignment horizontal="distributed" vertical="center" indent="1"/>
    </xf>
    <xf numFmtId="3" fontId="2" fillId="0" borderId="3" xfId="0" applyNumberFormat="1" applyFont="1" applyFill="1" applyBorder="1" applyAlignment="1">
      <alignment horizontal="distributed" vertical="center" indent="1"/>
    </xf>
    <xf numFmtId="38" fontId="3" fillId="2" borderId="4" xfId="0" applyNumberFormat="1" applyFont="1" applyFill="1" applyBorder="1" applyAlignment="1">
      <alignment horizontal="distributed" vertical="center" indent="1"/>
    </xf>
    <xf numFmtId="38" fontId="3" fillId="2" borderId="5" xfId="0" applyNumberFormat="1" applyFont="1" applyFill="1" applyBorder="1" applyAlignment="1">
      <alignment horizontal="distributed" vertical="center" indent="1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2" fillId="0" borderId="14" xfId="0" applyNumberFormat="1" applyFont="1" applyFill="1" applyBorder="1" applyAlignment="1">
      <alignment horizontal="distributed" vertical="center" indent="1"/>
    </xf>
    <xf numFmtId="3" fontId="2" fillId="0" borderId="15" xfId="0" applyNumberFormat="1" applyFont="1" applyFill="1" applyBorder="1" applyAlignment="1">
      <alignment horizontal="distributed" vertical="center" indent="1"/>
    </xf>
    <xf numFmtId="3" fontId="2" fillId="0" borderId="16" xfId="0" applyNumberFormat="1" applyFont="1" applyFill="1" applyBorder="1" applyAlignment="1">
      <alignment horizontal="distributed" vertical="center" indent="1"/>
    </xf>
    <xf numFmtId="3" fontId="2" fillId="0" borderId="17" xfId="0" applyNumberFormat="1" applyFont="1" applyFill="1" applyBorder="1" applyAlignment="1">
      <alignment horizontal="distributed" vertical="center" indent="1"/>
    </xf>
    <xf numFmtId="3" fontId="2" fillId="0" borderId="12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3" fillId="2" borderId="10" xfId="0" applyNumberFormat="1" applyFont="1" applyFill="1" applyBorder="1" applyAlignment="1">
      <alignment horizontal="distributed" vertical="center" indent="1"/>
    </xf>
    <xf numFmtId="38" fontId="3" fillId="2" borderId="18" xfId="0" applyNumberFormat="1" applyFont="1" applyFill="1" applyBorder="1" applyAlignment="1">
      <alignment horizontal="distributed" vertical="center" indent="1"/>
    </xf>
    <xf numFmtId="176" fontId="3" fillId="2" borderId="1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3" fillId="0" borderId="12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176" fontId="3" fillId="0" borderId="11" xfId="0" applyNumberFormat="1" applyFont="1" applyFill="1" applyBorder="1" applyAlignment="1">
      <alignment horizontal="right" vertical="center"/>
    </xf>
    <xf numFmtId="38" fontId="0" fillId="0" borderId="0" xfId="1" applyFont="1">
      <alignment vertical="center"/>
    </xf>
    <xf numFmtId="38" fontId="3" fillId="2" borderId="5" xfId="0" applyNumberFormat="1" applyFont="1" applyFill="1" applyBorder="1" applyAlignment="1">
      <alignment horizontal="distributed" vertical="center" wrapText="1" indent="1"/>
    </xf>
    <xf numFmtId="176" fontId="11" fillId="0" borderId="0" xfId="0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9" fillId="0" borderId="19" xfId="0" applyNumberFormat="1" applyFont="1" applyFill="1" applyBorder="1" applyAlignment="1">
      <alignment horizontal="right"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3" fillId="0" borderId="6" xfId="0" quotePrefix="1" applyNumberFormat="1" applyFont="1" applyFill="1" applyBorder="1" applyAlignment="1">
      <alignment horizontal="center" vertical="center"/>
    </xf>
    <xf numFmtId="3" fontId="3" fillId="0" borderId="7" xfId="0" quotePrefix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304165</xdr:rowOff>
    </xdr:from>
    <xdr:to>
      <xdr:col>3</xdr:col>
      <xdr:colOff>1533525</xdr:colOff>
      <xdr:row>4</xdr:row>
      <xdr:rowOff>10160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04825" y="304165"/>
          <a:ext cx="7705725" cy="75628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令和４年度の不用額は、一般会計が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238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1,245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1,709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円、特別会計が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45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1,484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6,621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円となっている。</a:t>
          </a: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前年度比較では、一般会計では衛生費が増加したことなどにより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40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7,480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6,961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円の増、特別会計では国民健康保険特別会計が増加したことなどにより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9,421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3,964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円の増となった。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tabSelected="1" zoomScaleNormal="100" workbookViewId="0">
      <selection activeCell="B14" sqref="B14"/>
    </sheetView>
  </sheetViews>
  <sheetFormatPr defaultRowHeight="13.5" x14ac:dyDescent="0.15"/>
  <cols>
    <col min="1" max="1" width="42.375" customWidth="1"/>
    <col min="2" max="4" width="22.625" style="20" customWidth="1"/>
    <col min="5" max="5" width="15" bestFit="1" customWidth="1"/>
    <col min="6" max="6" width="12.875" bestFit="1" customWidth="1"/>
  </cols>
  <sheetData>
    <row r="1" spans="1:6" ht="24.95" customHeight="1" x14ac:dyDescent="0.15">
      <c r="A1" s="8" t="s">
        <v>35</v>
      </c>
    </row>
    <row r="2" spans="1:6" ht="15" customHeight="1" x14ac:dyDescent="0.15">
      <c r="A2" s="18"/>
      <c r="E2" s="24"/>
    </row>
    <row r="3" spans="1:6" ht="15" customHeight="1" x14ac:dyDescent="0.15">
      <c r="A3" s="18"/>
      <c r="E3" s="22"/>
    </row>
    <row r="4" spans="1:6" ht="27.75" customHeight="1" x14ac:dyDescent="0.15">
      <c r="A4" s="18"/>
      <c r="F4" s="22"/>
    </row>
    <row r="5" spans="1:6" ht="24.95" customHeight="1" x14ac:dyDescent="0.15">
      <c r="A5" s="18" t="s">
        <v>10</v>
      </c>
    </row>
    <row r="6" spans="1:6" ht="15" customHeight="1" x14ac:dyDescent="0.15">
      <c r="D6" s="33" t="s">
        <v>11</v>
      </c>
    </row>
    <row r="7" spans="1:6" s="1" customFormat="1" ht="14.1" customHeight="1" x14ac:dyDescent="0.15">
      <c r="A7" s="35" t="s">
        <v>1</v>
      </c>
      <c r="B7" s="37" t="s">
        <v>40</v>
      </c>
      <c r="C7" s="37" t="s">
        <v>39</v>
      </c>
      <c r="D7" s="39" t="s">
        <v>38</v>
      </c>
    </row>
    <row r="8" spans="1:6" s="1" customFormat="1" ht="14.1" customHeight="1" x14ac:dyDescent="0.15">
      <c r="A8" s="36"/>
      <c r="B8" s="38"/>
      <c r="C8" s="38"/>
      <c r="D8" s="40"/>
    </row>
    <row r="9" spans="1:6" s="1" customFormat="1" ht="24" customHeight="1" x14ac:dyDescent="0.15">
      <c r="A9" s="2" t="s">
        <v>12</v>
      </c>
      <c r="B9" s="25">
        <v>15255941</v>
      </c>
      <c r="C9" s="25">
        <v>19838673</v>
      </c>
      <c r="D9" s="21">
        <f t="shared" ref="D9:D22" si="0">B9-C9</f>
        <v>-4582732</v>
      </c>
    </row>
    <row r="10" spans="1:6" s="1" customFormat="1" ht="24" customHeight="1" x14ac:dyDescent="0.15">
      <c r="A10" s="9" t="s">
        <v>2</v>
      </c>
      <c r="B10" s="29">
        <v>1286835682</v>
      </c>
      <c r="C10" s="29">
        <v>916628239</v>
      </c>
      <c r="D10" s="21">
        <f t="shared" si="0"/>
        <v>370207443</v>
      </c>
    </row>
    <row r="11" spans="1:6" s="1" customFormat="1" ht="24" customHeight="1" x14ac:dyDescent="0.15">
      <c r="A11" s="10" t="s">
        <v>9</v>
      </c>
      <c r="B11" s="29">
        <v>3491266984</v>
      </c>
      <c r="C11" s="29">
        <v>3559973024</v>
      </c>
      <c r="D11" s="21">
        <f t="shared" si="0"/>
        <v>-68706040</v>
      </c>
    </row>
    <row r="12" spans="1:6" s="1" customFormat="1" ht="24" customHeight="1" x14ac:dyDescent="0.15">
      <c r="A12" s="10" t="s">
        <v>14</v>
      </c>
      <c r="B12" s="29">
        <v>9483218633</v>
      </c>
      <c r="C12" s="29">
        <v>7586443247</v>
      </c>
      <c r="D12" s="21">
        <f t="shared" si="0"/>
        <v>1896775386</v>
      </c>
    </row>
    <row r="13" spans="1:6" s="1" customFormat="1" ht="24" customHeight="1" x14ac:dyDescent="0.15">
      <c r="A13" s="10" t="s">
        <v>16</v>
      </c>
      <c r="B13" s="29">
        <v>153486683</v>
      </c>
      <c r="C13" s="29">
        <v>114339328</v>
      </c>
      <c r="D13" s="21">
        <f t="shared" si="0"/>
        <v>39147355</v>
      </c>
    </row>
    <row r="14" spans="1:6" s="1" customFormat="1" ht="24" customHeight="1" x14ac:dyDescent="0.15">
      <c r="A14" s="10" t="s">
        <v>17</v>
      </c>
      <c r="B14" s="29">
        <v>3546349822</v>
      </c>
      <c r="C14" s="29">
        <v>1757512788</v>
      </c>
      <c r="D14" s="21">
        <f t="shared" si="0"/>
        <v>1788837034</v>
      </c>
    </row>
    <row r="15" spans="1:6" s="1" customFormat="1" ht="24" customHeight="1" x14ac:dyDescent="0.15">
      <c r="A15" s="11" t="s">
        <v>18</v>
      </c>
      <c r="B15" s="30">
        <v>1549029227</v>
      </c>
      <c r="C15" s="30">
        <v>2262409559</v>
      </c>
      <c r="D15" s="21">
        <f t="shared" si="0"/>
        <v>-713380332</v>
      </c>
    </row>
    <row r="16" spans="1:6" s="1" customFormat="1" ht="24" customHeight="1" x14ac:dyDescent="0.15">
      <c r="A16" s="3" t="s">
        <v>13</v>
      </c>
      <c r="B16" s="26">
        <v>1665660712</v>
      </c>
      <c r="C16" s="26">
        <v>1403604521</v>
      </c>
      <c r="D16" s="21">
        <f t="shared" si="0"/>
        <v>262056191</v>
      </c>
    </row>
    <row r="17" spans="1:4" s="1" customFormat="1" ht="24" customHeight="1" x14ac:dyDescent="0.15">
      <c r="A17" s="3" t="s">
        <v>19</v>
      </c>
      <c r="B17" s="26">
        <v>242326198</v>
      </c>
      <c r="C17" s="26">
        <v>278588054</v>
      </c>
      <c r="D17" s="21">
        <f t="shared" si="0"/>
        <v>-36261856</v>
      </c>
    </row>
    <row r="18" spans="1:4" s="1" customFormat="1" ht="24" customHeight="1" x14ac:dyDescent="0.15">
      <c r="A18" s="3" t="s">
        <v>21</v>
      </c>
      <c r="B18" s="26">
        <v>1108076874</v>
      </c>
      <c r="C18" s="26">
        <v>912777594</v>
      </c>
      <c r="D18" s="21">
        <f t="shared" si="0"/>
        <v>195299280</v>
      </c>
    </row>
    <row r="19" spans="1:4" s="1" customFormat="1" ht="24" customHeight="1" x14ac:dyDescent="0.15">
      <c r="A19" s="3" t="s">
        <v>22</v>
      </c>
      <c r="B19" s="26">
        <v>899587184</v>
      </c>
      <c r="C19" s="26">
        <v>579562436</v>
      </c>
      <c r="D19" s="21">
        <f t="shared" si="0"/>
        <v>320024748</v>
      </c>
    </row>
    <row r="20" spans="1:4" s="1" customFormat="1" ht="24" customHeight="1" x14ac:dyDescent="0.15">
      <c r="A20" s="12" t="s">
        <v>23</v>
      </c>
      <c r="B20" s="31">
        <v>71719961</v>
      </c>
      <c r="C20" s="31">
        <v>85371952</v>
      </c>
      <c r="D20" s="21">
        <f t="shared" si="0"/>
        <v>-13651991</v>
      </c>
    </row>
    <row r="21" spans="1:4" s="1" customFormat="1" ht="24" customHeight="1" x14ac:dyDescent="0.15">
      <c r="A21" s="12" t="s">
        <v>7</v>
      </c>
      <c r="B21" s="31">
        <v>176129806</v>
      </c>
      <c r="C21" s="31">
        <v>255314072</v>
      </c>
      <c r="D21" s="21">
        <f t="shared" si="0"/>
        <v>-79184266</v>
      </c>
    </row>
    <row r="22" spans="1:4" s="1" customFormat="1" ht="24" customHeight="1" x14ac:dyDescent="0.15">
      <c r="A22" s="4" t="s">
        <v>24</v>
      </c>
      <c r="B22" s="27">
        <v>123508002</v>
      </c>
      <c r="C22" s="27">
        <v>5281261</v>
      </c>
      <c r="D22" s="21">
        <f t="shared" si="0"/>
        <v>118226741</v>
      </c>
    </row>
    <row r="23" spans="1:4" s="1" customFormat="1" ht="24" customHeight="1" x14ac:dyDescent="0.15">
      <c r="A23" s="13" t="s">
        <v>20</v>
      </c>
      <c r="B23" s="28">
        <f>SUM(B9:B22)</f>
        <v>23812451709</v>
      </c>
      <c r="C23" s="28">
        <f>SUM(C9:C22)</f>
        <v>19737644748</v>
      </c>
      <c r="D23" s="19">
        <f>SUM(D9:D22)</f>
        <v>4074806961</v>
      </c>
    </row>
    <row r="24" spans="1:4" s="1" customFormat="1" ht="24.95" customHeight="1" x14ac:dyDescent="0.15">
      <c r="A24" s="18" t="s">
        <v>25</v>
      </c>
      <c r="B24" s="20"/>
      <c r="C24" s="20"/>
      <c r="D24" s="20"/>
    </row>
    <row r="25" spans="1:4" s="1" customFormat="1" ht="15" customHeight="1" x14ac:dyDescent="0.15">
      <c r="A25" s="14"/>
      <c r="B25" s="20"/>
      <c r="C25" s="20"/>
      <c r="D25" s="33" t="s">
        <v>11</v>
      </c>
    </row>
    <row r="26" spans="1:4" s="1" customFormat="1" ht="14.1" customHeight="1" x14ac:dyDescent="0.15">
      <c r="A26" s="35" t="s">
        <v>1</v>
      </c>
      <c r="B26" s="37" t="s">
        <v>40</v>
      </c>
      <c r="C26" s="37" t="s">
        <v>39</v>
      </c>
      <c r="D26" s="39" t="s">
        <v>8</v>
      </c>
    </row>
    <row r="27" spans="1:4" s="1" customFormat="1" ht="14.1" customHeight="1" x14ac:dyDescent="0.15">
      <c r="A27" s="36"/>
      <c r="B27" s="38"/>
      <c r="C27" s="38"/>
      <c r="D27" s="40"/>
    </row>
    <row r="28" spans="1:4" s="1" customFormat="1" ht="24" customHeight="1" x14ac:dyDescent="0.15">
      <c r="A28" s="5" t="s">
        <v>4</v>
      </c>
      <c r="B28" s="32">
        <v>363093940</v>
      </c>
      <c r="C28" s="32">
        <v>412034600</v>
      </c>
      <c r="D28" s="17">
        <f t="shared" ref="D28:D44" si="1">B28-C28</f>
        <v>-48940660</v>
      </c>
    </row>
    <row r="29" spans="1:4" s="1" customFormat="1" ht="24" customHeight="1" x14ac:dyDescent="0.15">
      <c r="A29" s="6" t="s">
        <v>36</v>
      </c>
      <c r="B29" s="26">
        <v>125642775</v>
      </c>
      <c r="C29" s="26">
        <v>119084321</v>
      </c>
      <c r="D29" s="17">
        <f t="shared" si="1"/>
        <v>6558454</v>
      </c>
    </row>
    <row r="30" spans="1:4" s="1" customFormat="1" ht="24" customHeight="1" x14ac:dyDescent="0.15">
      <c r="A30" s="6" t="s">
        <v>15</v>
      </c>
      <c r="B30" s="26">
        <v>52417664</v>
      </c>
      <c r="C30" s="26">
        <v>53392751</v>
      </c>
      <c r="D30" s="17">
        <f t="shared" si="1"/>
        <v>-975087</v>
      </c>
    </row>
    <row r="31" spans="1:4" s="1" customFormat="1" ht="24" customHeight="1" x14ac:dyDescent="0.15">
      <c r="A31" s="6" t="s">
        <v>26</v>
      </c>
      <c r="B31" s="26">
        <v>15953944</v>
      </c>
      <c r="C31" s="26">
        <v>17234359</v>
      </c>
      <c r="D31" s="17">
        <f t="shared" si="1"/>
        <v>-1280415</v>
      </c>
    </row>
    <row r="32" spans="1:4" s="1" customFormat="1" ht="24" customHeight="1" x14ac:dyDescent="0.15">
      <c r="A32" s="6" t="s">
        <v>27</v>
      </c>
      <c r="B32" s="26">
        <v>278</v>
      </c>
      <c r="C32" s="26">
        <v>183</v>
      </c>
      <c r="D32" s="17">
        <f t="shared" si="1"/>
        <v>95</v>
      </c>
    </row>
    <row r="33" spans="1:4" s="1" customFormat="1" ht="24" customHeight="1" x14ac:dyDescent="0.15">
      <c r="A33" s="6" t="s">
        <v>6</v>
      </c>
      <c r="B33" s="26">
        <v>2573053</v>
      </c>
      <c r="C33" s="26">
        <v>51728225</v>
      </c>
      <c r="D33" s="17">
        <f t="shared" si="1"/>
        <v>-49155172</v>
      </c>
    </row>
    <row r="34" spans="1:4" s="1" customFormat="1" ht="24" customHeight="1" x14ac:dyDescent="0.15">
      <c r="A34" s="6" t="s">
        <v>28</v>
      </c>
      <c r="B34" s="26">
        <v>340178943</v>
      </c>
      <c r="C34" s="26">
        <v>261822811</v>
      </c>
      <c r="D34" s="17">
        <f t="shared" si="1"/>
        <v>78356132</v>
      </c>
    </row>
    <row r="35" spans="1:4" s="1" customFormat="1" ht="24" customHeight="1" x14ac:dyDescent="0.15">
      <c r="A35" s="6" t="s">
        <v>3</v>
      </c>
      <c r="B35" s="26">
        <v>207446928</v>
      </c>
      <c r="C35" s="26">
        <v>84759404</v>
      </c>
      <c r="D35" s="17">
        <f t="shared" si="1"/>
        <v>122687524</v>
      </c>
    </row>
    <row r="36" spans="1:4" s="1" customFormat="1" ht="24" customHeight="1" x14ac:dyDescent="0.15">
      <c r="A36" s="6" t="s">
        <v>0</v>
      </c>
      <c r="B36" s="26">
        <v>160397755</v>
      </c>
      <c r="C36" s="26">
        <v>157546646</v>
      </c>
      <c r="D36" s="17">
        <f t="shared" si="1"/>
        <v>2851109</v>
      </c>
    </row>
    <row r="37" spans="1:4" s="1" customFormat="1" ht="27" x14ac:dyDescent="0.15">
      <c r="A37" s="6" t="s">
        <v>5</v>
      </c>
      <c r="B37" s="26">
        <v>1073900</v>
      </c>
      <c r="C37" s="26">
        <v>6913200</v>
      </c>
      <c r="D37" s="17">
        <f t="shared" si="1"/>
        <v>-5839300</v>
      </c>
    </row>
    <row r="38" spans="1:4" s="1" customFormat="1" ht="24" customHeight="1" x14ac:dyDescent="0.15">
      <c r="A38" s="6" t="s">
        <v>29</v>
      </c>
      <c r="B38" s="31">
        <v>5803535</v>
      </c>
      <c r="C38" s="31">
        <v>3921502</v>
      </c>
      <c r="D38" s="17">
        <f t="shared" si="1"/>
        <v>1882033</v>
      </c>
    </row>
    <row r="39" spans="1:4" s="1" customFormat="1" ht="24" customHeight="1" x14ac:dyDescent="0.15">
      <c r="A39" s="15" t="s">
        <v>30</v>
      </c>
      <c r="B39" s="31">
        <v>593</v>
      </c>
      <c r="C39" s="31">
        <v>74</v>
      </c>
      <c r="D39" s="17">
        <f t="shared" si="1"/>
        <v>519</v>
      </c>
    </row>
    <row r="40" spans="1:4" s="1" customFormat="1" ht="24" customHeight="1" x14ac:dyDescent="0.15">
      <c r="A40" s="16" t="s">
        <v>31</v>
      </c>
      <c r="B40" s="31">
        <v>26023053</v>
      </c>
      <c r="C40" s="31">
        <v>31</v>
      </c>
      <c r="D40" s="17">
        <f t="shared" si="1"/>
        <v>26023022</v>
      </c>
    </row>
    <row r="41" spans="1:4" s="1" customFormat="1" ht="24" customHeight="1" x14ac:dyDescent="0.15">
      <c r="A41" s="16" t="s">
        <v>32</v>
      </c>
      <c r="B41" s="31">
        <v>5375209</v>
      </c>
      <c r="C41" s="31">
        <v>6611875</v>
      </c>
      <c r="D41" s="17">
        <f t="shared" si="1"/>
        <v>-1236666</v>
      </c>
    </row>
    <row r="42" spans="1:4" s="1" customFormat="1" ht="24" customHeight="1" x14ac:dyDescent="0.15">
      <c r="A42" s="16" t="s">
        <v>33</v>
      </c>
      <c r="B42" s="31">
        <v>63790261</v>
      </c>
      <c r="C42" s="31">
        <v>80466532</v>
      </c>
      <c r="D42" s="17">
        <f t="shared" si="1"/>
        <v>-16676271</v>
      </c>
    </row>
    <row r="43" spans="1:4" s="1" customFormat="1" ht="27" x14ac:dyDescent="0.15">
      <c r="A43" s="23" t="s">
        <v>34</v>
      </c>
      <c r="B43" s="26">
        <v>2601065</v>
      </c>
      <c r="C43" s="26">
        <v>7962442</v>
      </c>
      <c r="D43" s="17">
        <f t="shared" si="1"/>
        <v>-5361377</v>
      </c>
    </row>
    <row r="44" spans="1:4" s="1" customFormat="1" ht="24" customHeight="1" x14ac:dyDescent="0.15">
      <c r="A44" s="16" t="s">
        <v>37</v>
      </c>
      <c r="B44" s="27">
        <v>3142473725</v>
      </c>
      <c r="C44" s="27">
        <v>2457153701</v>
      </c>
      <c r="D44" s="17">
        <f t="shared" si="1"/>
        <v>685320024</v>
      </c>
    </row>
    <row r="45" spans="1:4" s="1" customFormat="1" ht="24" customHeight="1" x14ac:dyDescent="0.15">
      <c r="A45" s="13" t="s">
        <v>20</v>
      </c>
      <c r="B45" s="28">
        <f>SUM(B28:B44)</f>
        <v>4514846621</v>
      </c>
      <c r="C45" s="28">
        <f>SUM(C28:C44)</f>
        <v>3720632657</v>
      </c>
      <c r="D45" s="34">
        <f>SUM(D28:D44)</f>
        <v>794213964</v>
      </c>
    </row>
    <row r="46" spans="1:4" x14ac:dyDescent="0.15">
      <c r="A46" s="7"/>
    </row>
  </sheetData>
  <mergeCells count="8">
    <mergeCell ref="A7:A8"/>
    <mergeCell ref="B7:B8"/>
    <mergeCell ref="C7:C8"/>
    <mergeCell ref="D7:D8"/>
    <mergeCell ref="A26:A27"/>
    <mergeCell ref="B26:B27"/>
    <mergeCell ref="C26:C27"/>
    <mergeCell ref="D26:D27"/>
  </mergeCells>
  <phoneticPr fontId="1"/>
  <printOptions horizontalCentered="1" verticalCentered="1"/>
  <pageMargins left="0" right="0" top="0.78740157480314965" bottom="0.62992125984251968" header="0.31496062992125984" footer="0.19685039370078741"/>
  <pageSetup paperSize="9" firstPageNumber="15" fitToHeight="0" orientation="landscape" blackAndWhite="1" useFirstPageNumber="1" r:id="rId1"/>
  <headerFooter>
    <oddFooter>&amp;C&amp;P</oddFooter>
  </headerFooter>
  <rowBreaks count="1" manualBreakCount="1">
    <brk id="23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７（２）不用額</vt:lpstr>
      <vt:lpstr>'７（２）不用額'!Print_Area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鎌田　繁樹</cp:lastModifiedBy>
  <cp:lastPrinted>2023-11-07T04:16:07Z</cp:lastPrinted>
  <dcterms:created xsi:type="dcterms:W3CDTF">2012-12-04T02:39:21Z</dcterms:created>
  <dcterms:modified xsi:type="dcterms:W3CDTF">2023-11-07T04:16:18Z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2019-11-08T00:39:12Z</vt:filetime>
  </property>
</Properties>
</file>